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filterPrivacy="1" defaultThemeVersion="124226"/>
  <xr:revisionPtr revIDLastSave="0" documentId="13_ncr:1_{629A3B65-5D3E-4A49-BDB6-31D295FD7861}" xr6:coauthVersionLast="47" xr6:coauthVersionMax="47" xr10:uidLastSave="{00000000-0000-0000-0000-000000000000}"/>
  <workbookProtection lockStructure="1"/>
  <bookViews>
    <workbookView xWindow="-150" yWindow="0" windowWidth="20370" windowHeight="11010" xr2:uid="{00000000-000D-0000-FFFF-FFFF00000000}"/>
  </bookViews>
  <sheets>
    <sheet name="Протокол" sheetId="1" r:id="rId1"/>
    <sheet name="Справочник" sheetId="2" r:id="rId2"/>
  </sheets>
  <definedNames>
    <definedName name="_GoBack" localSheetId="0">Протокол!#REF!</definedName>
    <definedName name="_Hlk114048208" localSheetId="0">Протокол!$B$33</definedName>
    <definedName name="_Hlk114048216" localSheetId="0">Протокол!$B$34</definedName>
    <definedName name="_Hlk114048257" localSheetId="0">Протокол!$B$35</definedName>
    <definedName name="_Hlk114048322" localSheetId="0">Протокол!$B$39</definedName>
    <definedName name="_xlnm._FilterDatabase" localSheetId="0" hidden="1">Протокол!$A$9:$R$9</definedName>
    <definedName name="Год">Справочник!$D$3:$D$15</definedName>
    <definedName name="Группа">Справочник!#REF!</definedName>
    <definedName name="День">Справочник!$H$3:$H$33</definedName>
    <definedName name="_xlnm.Print_Titles" localSheetId="0">Протокол!$1:$10</definedName>
    <definedName name="Испытание">Справочник!$G$3:$G$45</definedName>
    <definedName name="Месяц">Справочник!$C$3:$C$14</definedName>
    <definedName name="_xlnm.Print_Area" localSheetId="0">Протокол!$A$1:$W$97</definedName>
    <definedName name="Пол">Справочник!$B$3:$B$4</definedName>
    <definedName name="Регион">Справочник!$F$3:$F$94</definedName>
    <definedName name="Ступень">Справочник!$A$3:$A$18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81" i="1" l="1"/>
  <c r="W82" i="1"/>
  <c r="W83" i="1"/>
  <c r="W37" i="1"/>
  <c r="W34" i="1"/>
  <c r="W30" i="1"/>
  <c r="W72" i="1"/>
  <c r="W47" i="1"/>
  <c r="W29" i="1"/>
  <c r="W41" i="1"/>
  <c r="W48" i="1"/>
  <c r="W33" i="1"/>
  <c r="W69" i="1"/>
  <c r="W32" i="1"/>
  <c r="W44" i="1"/>
  <c r="W38" i="1"/>
  <c r="W55" i="1"/>
  <c r="W74" i="1"/>
  <c r="W43" i="1"/>
  <c r="W61" i="1"/>
  <c r="W49" i="1"/>
  <c r="W54" i="1"/>
  <c r="W31" i="1"/>
  <c r="W67" i="1"/>
  <c r="W35" i="1"/>
  <c r="W42" i="1"/>
  <c r="W46" i="1"/>
  <c r="W39" i="1"/>
  <c r="W53" i="1"/>
  <c r="W76" i="1"/>
  <c r="W57" i="1"/>
  <c r="W73" i="1"/>
  <c r="W79" i="1"/>
  <c r="W50" i="1"/>
  <c r="W64" i="1"/>
  <c r="W51" i="1"/>
  <c r="W75" i="1"/>
  <c r="W40" i="1"/>
  <c r="W56" i="1"/>
  <c r="W45" i="1"/>
  <c r="W58" i="1"/>
  <c r="W65" i="1"/>
  <c r="W62" i="1"/>
  <c r="W71" i="1"/>
  <c r="W59" i="1"/>
  <c r="W77" i="1"/>
  <c r="W78" i="1"/>
  <c r="W52" i="1"/>
  <c r="W66" i="1"/>
  <c r="W60" i="1"/>
  <c r="W36" i="1"/>
  <c r="W63" i="1"/>
  <c r="W68" i="1"/>
  <c r="W70" i="1"/>
  <c r="W16" i="1"/>
  <c r="W21" i="1"/>
  <c r="W24" i="1"/>
  <c r="W13" i="1"/>
  <c r="W17" i="1"/>
  <c r="W18" i="1"/>
  <c r="W19" i="1"/>
  <c r="W22" i="1"/>
  <c r="W14" i="1"/>
  <c r="W12" i="1"/>
  <c r="W20" i="1"/>
  <c r="W15" i="1"/>
  <c r="W25" i="1"/>
  <c r="W27" i="1"/>
  <c r="W26" i="1"/>
  <c r="W23" i="1"/>
  <c r="X57" i="1" l="1"/>
  <c r="X66" i="1"/>
  <c r="X41" i="1"/>
  <c r="X74" i="1"/>
  <c r="X16" i="1"/>
  <c r="X36" i="1"/>
</calcChain>
</file>

<file path=xl/sharedStrings.xml><?xml version="1.0" encoding="utf-8"?>
<sst xmlns="http://schemas.openxmlformats.org/spreadsheetml/2006/main" count="628" uniqueCount="381">
  <si>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</si>
  <si>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</si>
  <si>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</si>
  <si>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</si>
  <si>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</si>
  <si>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</si>
  <si>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</si>
  <si>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</si>
  <si>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</si>
  <si>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</si>
  <si>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</si>
  <si>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</si>
  <si>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</si>
  <si>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</si>
  <si>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>XI (70 лет и старше)</t>
  </si>
  <si>
    <t>пол</t>
  </si>
  <si>
    <t>мужской</t>
  </si>
  <si>
    <t>женский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</si>
  <si>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</si>
  <si>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</si>
  <si>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</si>
  <si>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</si>
  <si>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</si>
  <si>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</si>
  <si>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</si>
  <si>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</si>
  <si>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</si>
  <si>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</si>
  <si>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</si>
  <si>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</si>
  <si>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</si>
  <si>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</si>
  <si>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</si>
  <si>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</si>
  <si>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</si>
  <si>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</si>
  <si>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</si>
  <si>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</si>
  <si>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</si>
  <si>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</si>
  <si>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</si>
  <si>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</si>
  <si>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</si>
  <si>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</si>
  <si>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</si>
  <si>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</si>
  <si>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Чеченская</t>
  </si>
  <si>
    <t xml:space="preserve"> Чувашия. Чувашская Республика -</t>
  </si>
  <si>
    <t xml:space="preserve"> Автономный округ Чукотский</t>
  </si>
  <si>
    <t xml:space="preserve"> Автономный округ Эвенкийский</t>
  </si>
  <si>
    <t xml:space="preserve"> Автономный округ Ямало-Ненецкий</t>
  </si>
  <si>
    <t xml:space="preserve"> Ярославская область</t>
  </si>
  <si>
    <t>вид испытания</t>
  </si>
  <si>
    <t>Бег на 60 м</t>
  </si>
  <si>
    <t>Бег на 100 м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</si>
  <si>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</si>
  <si>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</si>
  <si>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</si>
  <si>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</si>
  <si>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</si>
  <si>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</si>
  <si>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</si>
  <si>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гимнастической скамье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</si>
  <si>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</si>
  <si>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</si>
  <si>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</si>
  <si>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</si>
  <si>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</si>
  <si>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</si>
  <si>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</si>
  <si>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</si>
  <si>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</si>
  <si>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</si>
  <si>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</si>
  <si>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</si>
  <si>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</si>
  <si>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</si>
  <si>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</si>
  <si>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</si>
  <si>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</si>
  <si>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</si>
  <si>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</si>
  <si>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</si>
  <si>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</si>
  <si>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</si>
  <si>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</si>
  <si>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</si>
  <si>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</si>
  <si>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</si>
  <si>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</si>
  <si>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</si>
  <si>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</si>
  <si>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</si>
  <si>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</si>
  <si>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</si>
  <si>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</si>
  <si>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</si>
  <si>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</si>
  <si>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</si>
  <si>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</si>
  <si>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</si>
  <si>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</si>
  <si>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</si>
  <si>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</si>
  <si>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</si>
  <si>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</si>
  <si>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</si>
  <si>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</si>
  <si>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</si>
  <si>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</si>
  <si>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</si>
  <si>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Самозащита без оружия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</si>
  <si>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</si>
  <si>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</si>
  <si>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</si>
  <si>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Плавание 25 м</t>
  </si>
  <si>
    <t>Подтягивание из виса лежа на низкой перекладине 90 см</t>
  </si>
  <si>
    <t>Смешанное передвижение на 1 км</t>
  </si>
  <si>
    <t>Смешанное передвижение на 2 км</t>
  </si>
  <si>
    <t>Смешанное передвижение по пересеченной местности на 1 км</t>
  </si>
  <si>
    <t>Смешанное передвижение по пересеченной местности на 2 км</t>
  </si>
  <si>
    <t>Смешанное передвижение по пересеченной местности на 3 км</t>
  </si>
  <si>
    <t>Передвижение на лыжах на 2 км</t>
  </si>
  <si>
    <t>Передвижение на лыжах на 3 км</t>
  </si>
  <si>
    <t>Скандинавская ходьба на 3 км</t>
  </si>
  <si>
    <t>Стрельба из пневматической винтовки</t>
  </si>
  <si>
    <t>Стрельба из электронного оружия</t>
  </si>
  <si>
    <t xml:space="preserve">X (60-64 лет) </t>
  </si>
  <si>
    <t xml:space="preserve">X (65-69 лет) </t>
  </si>
  <si>
    <t>Регион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</si>
  <si>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</si>
  <si>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</si>
  <si>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</si>
  <si>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</si>
  <si>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</si>
  <si>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</si>
  <si>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</si>
  <si>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</si>
  <si>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</si>
  <si>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</si>
  <si>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 Севастополь</t>
  </si>
  <si>
    <t>город Москва</t>
  </si>
  <si>
    <t>город Санкт-Петербург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</si>
  <si>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</si>
  <si>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</si>
  <si>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</si>
  <si>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</si>
  <si>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</si>
  <si>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</si>
  <si>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</si>
  <si>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</si>
  <si>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</si>
  <si>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</si>
  <si>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</si>
  <si>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</si>
  <si>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</si>
  <si>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</si>
  <si>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</si>
  <si>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</si>
  <si>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</si>
  <si>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</si>
  <si>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</si>
  <si>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</si>
  <si>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</si>
  <si>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</si>
  <si>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</si>
  <si>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</si>
  <si>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</si>
  <si>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</si>
  <si>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</si>
  <si>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</si>
  <si>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</si>
  <si>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</si>
  <si>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</si>
  <si>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</si>
  <si>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</si>
  <si>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</si>
  <si>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</si>
  <si>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</si>
  <si>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</si>
  <si>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</si>
  <si>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</si>
  <si>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</si>
  <si>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</si>
  <si>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</si>
  <si>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</si>
  <si>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</si>
  <si>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Саха(Якутия)</t>
  </si>
  <si>
    <t>Республика Северная Осетия -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</si>
  <si>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</si>
  <si>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</si>
  <si>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</si>
  <si>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</si>
  <si>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</si>
  <si>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</si>
  <si>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</si>
  <si>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</si>
  <si>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</si>
  <si>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</si>
  <si>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</si>
  <si>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</si>
  <si>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</si>
  <si>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</si>
  <si>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</si>
  <si>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</si>
  <si>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</si>
  <si>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</si>
  <si>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</si>
  <si>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</si>
  <si>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</si>
  <si>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</si>
  <si>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</si>
  <si>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</si>
  <si>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</si>
  <si>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</si>
  <si>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г Байконур</t>
  </si>
  <si>
    <t>рез-т</t>
  </si>
  <si>
    <t>очки</t>
  </si>
  <si>
    <t>Команда</t>
  </si>
  <si>
    <t>Дата рождения</t>
  </si>
  <si>
    <t>Фамилия,имя</t>
  </si>
  <si>
    <t>ИТОГОВЫЙ ПРОТОКОЛ</t>
  </si>
  <si>
    <t>Личное первенство</t>
  </si>
  <si>
    <t>г. Владимир, МБУ "СШОР №4"</t>
  </si>
  <si>
    <t>Сумма очков</t>
  </si>
  <si>
    <t>5.0</t>
  </si>
  <si>
    <t>8.0</t>
  </si>
  <si>
    <t xml:space="preserve">Васюточкина Василиса </t>
  </si>
  <si>
    <t xml:space="preserve">Гарькова Елизавета </t>
  </si>
  <si>
    <t>Милюкова Ольга Алксеевна</t>
  </si>
  <si>
    <t xml:space="preserve">Крючкова Виктория </t>
  </si>
  <si>
    <t xml:space="preserve">Смирнова Анна </t>
  </si>
  <si>
    <t xml:space="preserve">Макаровских Виктория </t>
  </si>
  <si>
    <t xml:space="preserve">Додуева Екатерина </t>
  </si>
  <si>
    <t xml:space="preserve">Королькова Яна </t>
  </si>
  <si>
    <t xml:space="preserve">Ковалёва Ольга </t>
  </si>
  <si>
    <t xml:space="preserve">Иголкина София </t>
  </si>
  <si>
    <t xml:space="preserve">Сафарова Арина </t>
  </si>
  <si>
    <t xml:space="preserve">Фомина Дарья </t>
  </si>
  <si>
    <t xml:space="preserve">Савельва Варвара </t>
  </si>
  <si>
    <t xml:space="preserve">Фролова Виктория </t>
  </si>
  <si>
    <t xml:space="preserve">Башмакова Анастасия </t>
  </si>
  <si>
    <t>ВАМК</t>
  </si>
  <si>
    <t xml:space="preserve">Татанова Алина </t>
  </si>
  <si>
    <t xml:space="preserve">Чугаева Ольга </t>
  </si>
  <si>
    <t xml:space="preserve">Неделяева Полина </t>
  </si>
  <si>
    <t xml:space="preserve">Задорова Дарья </t>
  </si>
  <si>
    <t xml:space="preserve"> 24.03.2006</t>
  </si>
  <si>
    <t xml:space="preserve">Шумова Ксения </t>
  </si>
  <si>
    <t xml:space="preserve">Галустова Ксения </t>
  </si>
  <si>
    <t xml:space="preserve">Филиппова Софья </t>
  </si>
  <si>
    <t xml:space="preserve">Кунгер Ангелина </t>
  </si>
  <si>
    <t xml:space="preserve">Суворова Анна </t>
  </si>
  <si>
    <t>ВЭТК</t>
  </si>
  <si>
    <t xml:space="preserve">Прокуратова Ирина </t>
  </si>
  <si>
    <t xml:space="preserve">Анисимова Мария </t>
  </si>
  <si>
    <t xml:space="preserve">Мухина Софья </t>
  </si>
  <si>
    <t xml:space="preserve">Варзанова Кристина </t>
  </si>
  <si>
    <t xml:space="preserve">Перепелкина Лилия </t>
  </si>
  <si>
    <t xml:space="preserve">Сорокина Арина </t>
  </si>
  <si>
    <t xml:space="preserve">Романова Полина </t>
  </si>
  <si>
    <t>ВСК</t>
  </si>
  <si>
    <t xml:space="preserve">Нагаева Анжелика </t>
  </si>
  <si>
    <t xml:space="preserve">Кислякова Виктория </t>
  </si>
  <si>
    <t xml:space="preserve">Куренкова Ольга </t>
  </si>
  <si>
    <t xml:space="preserve">Вершинина Дарья </t>
  </si>
  <si>
    <t xml:space="preserve">Клюева Любовь </t>
  </si>
  <si>
    <t xml:space="preserve">Волкова Ксения </t>
  </si>
  <si>
    <t xml:space="preserve">Егорова Вероника </t>
  </si>
  <si>
    <t>ВТЭП</t>
  </si>
  <si>
    <t xml:space="preserve">Несмиянова Екатерина </t>
  </si>
  <si>
    <t xml:space="preserve">Возняк Анастасия </t>
  </si>
  <si>
    <t xml:space="preserve">Капрова Мария </t>
  </si>
  <si>
    <t xml:space="preserve">Казакова Наталья </t>
  </si>
  <si>
    <t>ВИК</t>
  </si>
  <si>
    <t xml:space="preserve">Бочкарева Вика </t>
  </si>
  <si>
    <t>Емельянова Маргарита</t>
  </si>
  <si>
    <t>Скворцова Мирослава</t>
  </si>
  <si>
    <t>Саяпина Екатерина</t>
  </si>
  <si>
    <t>Григорьева Олеся</t>
  </si>
  <si>
    <t>Лизунова Снежана</t>
  </si>
  <si>
    <t>Попова Алена</t>
  </si>
  <si>
    <t>Герасимова Варвара</t>
  </si>
  <si>
    <t>04.12 2005</t>
  </si>
  <si>
    <t>Медянская Мария</t>
  </si>
  <si>
    <t>Киселева Алиса</t>
  </si>
  <si>
    <t>Алексеева Василиса</t>
  </si>
  <si>
    <t>Костина Екатерина</t>
  </si>
  <si>
    <t>ВОККИ</t>
  </si>
  <si>
    <t xml:space="preserve">Тютюкина Ангелина </t>
  </si>
  <si>
    <t>Бутакова Полина</t>
  </si>
  <si>
    <t xml:space="preserve">Гусева Мария </t>
  </si>
  <si>
    <t xml:space="preserve">Цветкова Ангелина </t>
  </si>
  <si>
    <t xml:space="preserve">Пыткова Алина </t>
  </si>
  <si>
    <t xml:space="preserve">Гунина Алина </t>
  </si>
  <si>
    <t xml:space="preserve">Веденеева Ирина </t>
  </si>
  <si>
    <t>ВПК</t>
  </si>
  <si>
    <t>Вавилова Арина</t>
  </si>
  <si>
    <t>8.6</t>
  </si>
  <si>
    <t>8.2</t>
  </si>
  <si>
    <t>9.4</t>
  </si>
  <si>
    <t>8.4</t>
  </si>
  <si>
    <t>7.8</t>
  </si>
  <si>
    <t>7.9</t>
  </si>
  <si>
    <t>7.6</t>
  </si>
  <si>
    <t>7.7</t>
  </si>
  <si>
    <t>8.1</t>
  </si>
  <si>
    <t>8.3</t>
  </si>
  <si>
    <t>5.1</t>
  </si>
  <si>
    <t>4.8</t>
  </si>
  <si>
    <t>4.7</t>
  </si>
  <si>
    <t>5.3</t>
  </si>
  <si>
    <t>4.9</t>
  </si>
  <si>
    <t>7.4</t>
  </si>
  <si>
    <t>7.5</t>
  </si>
  <si>
    <t>6.2</t>
  </si>
  <si>
    <t>5.4</t>
  </si>
  <si>
    <t>5.2</t>
  </si>
  <si>
    <t>5.5</t>
  </si>
  <si>
    <t>5.7</t>
  </si>
  <si>
    <t>9.0</t>
  </si>
  <si>
    <t>5.9</t>
  </si>
  <si>
    <t>4.6</t>
  </si>
  <si>
    <t>8.5</t>
  </si>
  <si>
    <t>8.8</t>
  </si>
  <si>
    <t>DNF</t>
  </si>
  <si>
    <t>DNS</t>
  </si>
  <si>
    <t>Соколова Евгения</t>
  </si>
  <si>
    <t>Богданова Екатерина</t>
  </si>
  <si>
    <t>1:10.1</t>
  </si>
  <si>
    <t>1:06.6</t>
  </si>
  <si>
    <t>59.9</t>
  </si>
  <si>
    <t>1:15.6</t>
  </si>
  <si>
    <t>1:21.1</t>
  </si>
  <si>
    <t>45.2</t>
  </si>
  <si>
    <t>1:08.1</t>
  </si>
  <si>
    <t>1:22.2</t>
  </si>
  <si>
    <t>1:16.3</t>
  </si>
  <si>
    <t>1:27.5</t>
  </si>
  <si>
    <t>46.9</t>
  </si>
  <si>
    <t>1:11.0</t>
  </si>
  <si>
    <t>1:02.3</t>
  </si>
  <si>
    <t>1:29.5</t>
  </si>
  <si>
    <t>40.2</t>
  </si>
  <si>
    <t>1:25.8</t>
  </si>
  <si>
    <t>1:22.8</t>
  </si>
  <si>
    <t>1:12.4</t>
  </si>
  <si>
    <t>1:37.6</t>
  </si>
  <si>
    <t>1:14.4</t>
  </si>
  <si>
    <t>56.3</t>
  </si>
  <si>
    <t>1:21.3</t>
  </si>
  <si>
    <t>44.0</t>
  </si>
  <si>
    <t>59.3</t>
  </si>
  <si>
    <t>1:03.3</t>
  </si>
  <si>
    <t>1:16.1</t>
  </si>
  <si>
    <t>57.4</t>
  </si>
  <si>
    <t>1:44.3</t>
  </si>
  <si>
    <t>1:10.5</t>
  </si>
  <si>
    <t>1:09.8</t>
  </si>
  <si>
    <t>3:08.2</t>
  </si>
  <si>
    <t>1:17.1</t>
  </si>
  <si>
    <t>1:12.2</t>
  </si>
  <si>
    <t>1:34.9</t>
  </si>
  <si>
    <t>1:12.0</t>
  </si>
  <si>
    <t>1:32.0</t>
  </si>
  <si>
    <t>1:12.7</t>
  </si>
  <si>
    <t>54.7</t>
  </si>
  <si>
    <t>58.7</t>
  </si>
  <si>
    <t>42.5</t>
  </si>
  <si>
    <t>2:08.9</t>
  </si>
  <si>
    <t>1:22.4</t>
  </si>
  <si>
    <t>1:42.9</t>
  </si>
  <si>
    <t>Девушки</t>
  </si>
  <si>
    <t>VI ступень</t>
  </si>
  <si>
    <t>Место</t>
  </si>
  <si>
    <t>Очки</t>
  </si>
  <si>
    <t>V ступень</t>
  </si>
  <si>
    <t>IV ступень</t>
  </si>
  <si>
    <t>УПРАВЛЕНИЕ ПО ФИЗИЧЕСКОЙ КУЛЬТУРЕ, СПОРТУ И МОЛОДЕЖНОЙ ПОЛИТИКЕ АДМИНИСТРАЦИИ г.ВЛАДИМИРА</t>
  </si>
  <si>
    <t xml:space="preserve">Многоборье ГТО в зачет круглогодичной Спартакиады среди коллективов физической культуры УСПО города Владимира </t>
  </si>
  <si>
    <t xml:space="preserve">            КОМАНДНОЕ  ПЕРВЕНСТВО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</si>
</sst>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8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6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3" borderId="0" xfId="0" applyFill="1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49" fontId="8" fillId="0" borderId="0" xfId="0" applyNumberFormat="1" applyFont="1"/>
    <xf numFmtId="0" fontId="10" fillId="0" borderId="0" xfId="0" applyFont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4" fillId="2" borderId="1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2" borderId="7" xfId="0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14" fontId="14" fillId="0" borderId="1" xfId="0" applyNumberFormat="1" applyFont="1" applyBorder="1" applyAlignment="1">
      <alignment horizontal="center"/>
    </xf>
    <xf numFmtId="14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14" fontId="14" fillId="2" borderId="1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4" fontId="15" fillId="0" borderId="1" xfId="0" applyNumberFormat="1" applyFont="1" applyBorder="1" applyAlignment="1">
      <alignment horizontal="center"/>
    </xf>
    <xf numFmtId="0" fontId="14" fillId="4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2" fontId="14" fillId="2" borderId="1" xfId="0" applyNumberFormat="1" applyFont="1" applyFill="1" applyBorder="1" applyAlignment="1">
      <alignment horizontal="center"/>
    </xf>
    <xf numFmtId="49" fontId="14" fillId="4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49" fontId="14" fillId="2" borderId="1" xfId="0" applyNumberFormat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49" fontId="2" fillId="0" borderId="14" xfId="0" applyNumberFormat="1" applyFont="1" applyBorder="1" applyAlignment="1">
      <alignment horizontal="center"/>
    </xf>
    <xf numFmtId="49" fontId="14" fillId="2" borderId="4" xfId="0" applyNumberFormat="1" applyFont="1" applyFill="1" applyBorder="1" applyAlignment="1">
      <alignment horizontal="center"/>
    </xf>
    <xf numFmtId="49" fontId="14" fillId="0" borderId="1" xfId="0" applyNumberFormat="1" applyFont="1" applyBorder="1" applyAlignment="1">
      <alignment horizontal="center"/>
    </xf>
    <xf numFmtId="49" fontId="10" fillId="0" borderId="0" xfId="0" applyNumberFormat="1" applyFont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49" fontId="14" fillId="0" borderId="4" xfId="0" applyNumberFormat="1" applyFont="1" applyBorder="1" applyAlignment="1">
      <alignment horizontal="center"/>
    </xf>
    <xf numFmtId="49" fontId="10" fillId="2" borderId="0" xfId="0" applyNumberFormat="1" applyFont="1" applyFill="1" applyAlignment="1">
      <alignment horizontal="center"/>
    </xf>
    <xf numFmtId="20" fontId="14" fillId="0" borderId="1" xfId="0" applyNumberFormat="1" applyFont="1" applyBorder="1" applyAlignment="1">
      <alignment horizontal="center"/>
    </xf>
    <xf numFmtId="20" fontId="14" fillId="2" borderId="1" xfId="0" applyNumberFormat="1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18" fillId="3" borderId="0" xfId="0" applyFont="1" applyFill="1"/>
    <xf numFmtId="0" fontId="8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14" fontId="15" fillId="0" borderId="1" xfId="0" applyNumberFormat="1" applyFont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/>
    </xf>
    <xf numFmtId="20" fontId="15" fillId="0" borderId="1" xfId="0" applyNumberFormat="1" applyFont="1" applyBorder="1" applyAlignment="1">
      <alignment horizontal="center"/>
    </xf>
    <xf numFmtId="49" fontId="15" fillId="0" borderId="1" xfId="0" applyNumberFormat="1" applyFont="1" applyBorder="1" applyAlignment="1">
      <alignment horizontal="center"/>
    </xf>
    <xf numFmtId="49" fontId="15" fillId="2" borderId="1" xfId="0" applyNumberFormat="1" applyFont="1" applyFill="1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right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20" fontId="14" fillId="0" borderId="4" xfId="0" applyNumberFormat="1" applyFont="1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4" fillId="0" borderId="4" xfId="0" applyFont="1" applyBorder="1" applyAlignment="1">
      <alignment vertical="center"/>
    </xf>
    <xf numFmtId="14" fontId="14" fillId="0" borderId="17" xfId="0" applyNumberFormat="1" applyFont="1" applyBorder="1" applyAlignment="1">
      <alignment horizontal="center" vertical="center" wrapText="1"/>
    </xf>
    <xf numFmtId="14" fontId="14" fillId="0" borderId="7" xfId="0" applyNumberFormat="1" applyFont="1" applyBorder="1" applyAlignment="1">
      <alignment horizontal="center" vertical="center" wrapText="1"/>
    </xf>
    <xf numFmtId="14" fontId="15" fillId="0" borderId="17" xfId="0" applyNumberFormat="1" applyFont="1" applyBorder="1" applyAlignment="1">
      <alignment horizontal="center"/>
    </xf>
    <xf numFmtId="14" fontId="14" fillId="2" borderId="17" xfId="0" applyNumberFormat="1" applyFont="1" applyFill="1" applyBorder="1" applyAlignment="1">
      <alignment horizontal="center" vertical="center" wrapText="1"/>
    </xf>
    <xf numFmtId="14" fontId="14" fillId="2" borderId="18" xfId="0" applyNumberFormat="1" applyFont="1" applyFill="1" applyBorder="1" applyAlignment="1">
      <alignment horizontal="center" vertical="center" wrapText="1"/>
    </xf>
    <xf numFmtId="14" fontId="14" fillId="2" borderId="17" xfId="0" applyNumberFormat="1" applyFont="1" applyFill="1" applyBorder="1" applyAlignment="1">
      <alignment horizontal="center"/>
    </xf>
    <xf numFmtId="14" fontId="14" fillId="0" borderId="17" xfId="0" applyNumberFormat="1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5" fillId="0" borderId="0" xfId="0" applyFont="1" applyBorder="1" applyAlignment="1"/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/>
    <xf numFmtId="0" fontId="5" fillId="0" borderId="17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19" fillId="0" borderId="17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17" xfId="0" applyFont="1" applyBorder="1" applyAlignment="1">
      <alignment horizontal="center"/>
    </xf>
    <xf numFmtId="0" fontId="19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2:AJ103"/>
  <sheetViews>
    <sheetView tabSelected="1" topLeftCell="A74" zoomScale="71" zoomScaleNormal="71" zoomScaleSheetLayoutView="40" workbookViewId="0">
      <selection activeCell="P91" sqref="P91"/>
    </sheetView>
  </sheetViews>
  <sheetFormatPr defaultRowHeight="18.75" x14ac:dyDescent="0.3"/>
  <cols>
    <col min="1" max="1" width="6.28515625" style="15" customWidth="1"/>
    <col min="2" max="2" width="32.7109375" style="18" customWidth="1"/>
    <col min="3" max="3" width="13.42578125" style="46" customWidth="1"/>
    <col min="4" max="4" width="11" style="15" customWidth="1"/>
    <col min="5" max="5" width="9" style="15" customWidth="1"/>
    <col min="6" max="6" width="7.5703125" style="15" customWidth="1"/>
    <col min="7" max="14" width="7.7109375" style="15" customWidth="1"/>
    <col min="15" max="15" width="7.7109375" style="53" customWidth="1"/>
    <col min="16" max="16" width="7.7109375" style="16" customWidth="1"/>
    <col min="17" max="17" width="7.7109375" style="15" customWidth="1"/>
    <col min="18" max="18" width="7.28515625" style="15" customWidth="1"/>
    <col min="19" max="19" width="7.7109375" style="50" customWidth="1"/>
    <col min="20" max="20" width="7.7109375" style="15" customWidth="1"/>
    <col min="21" max="21" width="8.7109375" style="50" customWidth="1"/>
    <col min="22" max="22" width="7.7109375" style="15" customWidth="1"/>
    <col min="23" max="23" width="11.7109375" style="15" customWidth="1"/>
    <col min="24" max="24" width="6.28515625" style="15" hidden="1" customWidth="1"/>
    <col min="25" max="27" width="9.140625" style="7"/>
  </cols>
  <sheetData>
    <row r="2" spans="1:31" ht="15.75" customHeight="1" x14ac:dyDescent="0.25">
      <c r="A2" s="76" t="s">
        <v>378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AA2"/>
    </row>
    <row r="3" spans="1:31" ht="15.75" customHeight="1" x14ac:dyDescent="0.25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AA3"/>
    </row>
    <row r="4" spans="1:31" ht="15.75" customHeight="1" x14ac:dyDescent="0.3">
      <c r="A4" s="78" t="s">
        <v>379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AA4"/>
    </row>
    <row r="5" spans="1:31" ht="28.5" customHeight="1" x14ac:dyDescent="0.3">
      <c r="A5" s="79" t="s">
        <v>221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AA5"/>
    </row>
    <row r="6" spans="1:31" ht="28.5" customHeight="1" x14ac:dyDescent="0.3">
      <c r="A6" s="84" t="s">
        <v>222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AA6"/>
    </row>
    <row r="7" spans="1:31" ht="17.25" customHeight="1" x14ac:dyDescent="0.3">
      <c r="A7" s="84" t="s">
        <v>372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AA7"/>
    </row>
    <row r="8" spans="1:31" ht="21" customHeight="1" thickBot="1" x14ac:dyDescent="0.35">
      <c r="A8" s="85" t="s">
        <v>223</v>
      </c>
      <c r="B8" s="85"/>
      <c r="C8" s="85"/>
      <c r="D8" s="14"/>
      <c r="E8" s="78"/>
      <c r="F8" s="78"/>
      <c r="G8" s="78"/>
      <c r="H8" s="78"/>
      <c r="I8" s="78"/>
      <c r="J8" s="78"/>
      <c r="K8" s="78"/>
      <c r="L8" s="78"/>
      <c r="O8" s="50"/>
      <c r="Q8" s="71"/>
      <c r="R8" s="71"/>
      <c r="S8" s="71"/>
      <c r="T8" s="71"/>
      <c r="U8" s="71"/>
      <c r="V8" s="71"/>
      <c r="W8" s="71"/>
      <c r="X8" s="17"/>
      <c r="AA8"/>
    </row>
    <row r="9" spans="1:31" ht="86.25" customHeight="1" x14ac:dyDescent="0.25">
      <c r="A9" s="80" t="s">
        <v>374</v>
      </c>
      <c r="B9" s="80" t="s">
        <v>220</v>
      </c>
      <c r="C9" s="82" t="s">
        <v>219</v>
      </c>
      <c r="D9" s="67" t="s">
        <v>218</v>
      </c>
      <c r="E9" s="69" t="s">
        <v>126</v>
      </c>
      <c r="F9" s="70"/>
      <c r="G9" s="69" t="s">
        <v>60</v>
      </c>
      <c r="H9" s="70"/>
      <c r="I9" s="69" t="s">
        <v>112</v>
      </c>
      <c r="J9" s="70"/>
      <c r="K9" s="69" t="s">
        <v>57</v>
      </c>
      <c r="L9" s="70"/>
      <c r="M9" s="72" t="s">
        <v>62</v>
      </c>
      <c r="N9" s="73"/>
      <c r="O9" s="74" t="s">
        <v>114</v>
      </c>
      <c r="P9" s="75"/>
      <c r="Q9" s="69" t="s">
        <v>66</v>
      </c>
      <c r="R9" s="70"/>
      <c r="S9" s="69" t="s">
        <v>113</v>
      </c>
      <c r="T9" s="70"/>
      <c r="U9" s="69" t="s">
        <v>75</v>
      </c>
      <c r="V9" s="70"/>
      <c r="W9" s="67" t="s">
        <v>224</v>
      </c>
      <c r="X9" s="9"/>
      <c r="Y9" s="9"/>
      <c r="Z9" s="9"/>
      <c r="AA9" s="9"/>
      <c r="AB9" s="9"/>
      <c r="AC9" s="9"/>
      <c r="AD9" s="9"/>
      <c r="AE9" s="9"/>
    </row>
    <row r="10" spans="1:31" ht="15.75" customHeight="1" thickBot="1" x14ac:dyDescent="0.3">
      <c r="A10" s="81"/>
      <c r="B10" s="81"/>
      <c r="C10" s="83"/>
      <c r="D10" s="68"/>
      <c r="E10" s="19" t="s">
        <v>216</v>
      </c>
      <c r="F10" s="20" t="s">
        <v>217</v>
      </c>
      <c r="G10" s="19" t="s">
        <v>216</v>
      </c>
      <c r="H10" s="20" t="s">
        <v>217</v>
      </c>
      <c r="I10" s="19" t="s">
        <v>216</v>
      </c>
      <c r="J10" s="20" t="s">
        <v>217</v>
      </c>
      <c r="K10" s="19" t="s">
        <v>216</v>
      </c>
      <c r="L10" s="20" t="s">
        <v>217</v>
      </c>
      <c r="M10" s="19" t="s">
        <v>216</v>
      </c>
      <c r="N10" s="20" t="s">
        <v>217</v>
      </c>
      <c r="O10" s="51" t="s">
        <v>216</v>
      </c>
      <c r="P10" s="20" t="s">
        <v>217</v>
      </c>
      <c r="Q10" s="19" t="s">
        <v>216</v>
      </c>
      <c r="R10" s="20" t="s">
        <v>217</v>
      </c>
      <c r="S10" s="47" t="s">
        <v>216</v>
      </c>
      <c r="T10" s="43" t="s">
        <v>217</v>
      </c>
      <c r="U10" s="47" t="s">
        <v>216</v>
      </c>
      <c r="V10" s="43" t="s">
        <v>217</v>
      </c>
      <c r="W10" s="68"/>
      <c r="X10" s="9"/>
      <c r="Y10" s="9"/>
      <c r="Z10" s="9"/>
      <c r="AA10" s="9"/>
      <c r="AB10" s="9"/>
      <c r="AC10" s="9"/>
      <c r="AD10" s="9"/>
      <c r="AE10" s="9"/>
    </row>
    <row r="11" spans="1:31" ht="15.75" customHeight="1" x14ac:dyDescent="0.25">
      <c r="A11" s="87" t="s">
        <v>373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9"/>
      <c r="Y11" s="9"/>
      <c r="Z11" s="9"/>
      <c r="AA11" s="9"/>
      <c r="AB11" s="9"/>
      <c r="AC11" s="9"/>
      <c r="AD11" s="9"/>
      <c r="AE11" s="9"/>
    </row>
    <row r="12" spans="1:31" s="11" customFormat="1" ht="18.95" customHeight="1" x14ac:dyDescent="0.3">
      <c r="A12" s="89">
        <v>1</v>
      </c>
      <c r="B12" s="26" t="s">
        <v>244</v>
      </c>
      <c r="C12" s="97">
        <v>38262</v>
      </c>
      <c r="D12" s="31" t="s">
        <v>253</v>
      </c>
      <c r="E12" s="31">
        <v>30</v>
      </c>
      <c r="F12" s="38">
        <v>60</v>
      </c>
      <c r="G12" s="31">
        <v>56</v>
      </c>
      <c r="H12" s="38">
        <v>71</v>
      </c>
      <c r="I12" s="31">
        <v>39</v>
      </c>
      <c r="J12" s="38">
        <v>48</v>
      </c>
      <c r="K12" s="54">
        <v>0.45347222222222222</v>
      </c>
      <c r="L12" s="38">
        <v>59</v>
      </c>
      <c r="M12" s="31">
        <v>13</v>
      </c>
      <c r="N12" s="38">
        <v>46</v>
      </c>
      <c r="O12" s="45" t="s">
        <v>225</v>
      </c>
      <c r="P12" s="38">
        <v>62</v>
      </c>
      <c r="Q12" s="31">
        <v>203</v>
      </c>
      <c r="R12" s="38">
        <v>62</v>
      </c>
      <c r="S12" s="45" t="s">
        <v>226</v>
      </c>
      <c r="T12" s="38">
        <v>61</v>
      </c>
      <c r="U12" s="45" t="s">
        <v>342</v>
      </c>
      <c r="V12" s="38">
        <v>20</v>
      </c>
      <c r="W12" s="39">
        <f>V12+T12+R12+P12+N12+L12+J12+H12+F12</f>
        <v>489</v>
      </c>
      <c r="X12" s="8"/>
      <c r="Y12" s="12"/>
      <c r="Z12" s="12"/>
      <c r="AA12" s="12"/>
    </row>
    <row r="13" spans="1:31" s="11" customFormat="1" ht="18.95" customHeight="1" x14ac:dyDescent="0.3">
      <c r="A13" s="24">
        <v>2</v>
      </c>
      <c r="B13" s="96" t="s">
        <v>252</v>
      </c>
      <c r="C13" s="98">
        <v>37978</v>
      </c>
      <c r="D13" s="31" t="s">
        <v>253</v>
      </c>
      <c r="E13" s="44">
        <v>23</v>
      </c>
      <c r="F13" s="36">
        <v>35</v>
      </c>
      <c r="G13" s="44">
        <v>16</v>
      </c>
      <c r="H13" s="36">
        <v>55</v>
      </c>
      <c r="I13" s="44">
        <v>34</v>
      </c>
      <c r="J13" s="36">
        <v>34</v>
      </c>
      <c r="K13" s="88">
        <v>0.45069444444444445</v>
      </c>
      <c r="L13" s="36">
        <v>60</v>
      </c>
      <c r="M13" s="44">
        <v>10</v>
      </c>
      <c r="N13" s="36">
        <v>34</v>
      </c>
      <c r="O13" s="52" t="s">
        <v>309</v>
      </c>
      <c r="P13" s="36">
        <v>69</v>
      </c>
      <c r="Q13" s="44">
        <v>200</v>
      </c>
      <c r="R13" s="36">
        <v>61</v>
      </c>
      <c r="S13" s="48" t="s">
        <v>314</v>
      </c>
      <c r="T13" s="36">
        <v>63</v>
      </c>
      <c r="U13" s="48" t="s">
        <v>348</v>
      </c>
      <c r="V13" s="36">
        <v>50</v>
      </c>
      <c r="W13" s="37">
        <f>V13+T13+R13+P13+N13+L13+J13+H13+F13</f>
        <v>461</v>
      </c>
      <c r="X13" s="8"/>
      <c r="Y13" s="12"/>
      <c r="Z13" s="12"/>
      <c r="AA13" s="12"/>
    </row>
    <row r="14" spans="1:31" s="11" customFormat="1" ht="18.95" customHeight="1" x14ac:dyDescent="0.3">
      <c r="A14" s="89">
        <v>3</v>
      </c>
      <c r="B14" s="26" t="s">
        <v>248</v>
      </c>
      <c r="C14" s="97">
        <v>38285</v>
      </c>
      <c r="D14" s="31" t="s">
        <v>253</v>
      </c>
      <c r="E14" s="31">
        <v>24</v>
      </c>
      <c r="F14" s="38">
        <v>37</v>
      </c>
      <c r="G14" s="31">
        <v>42</v>
      </c>
      <c r="H14" s="38">
        <v>67</v>
      </c>
      <c r="I14" s="31">
        <v>38</v>
      </c>
      <c r="J14" s="38">
        <v>46</v>
      </c>
      <c r="K14" s="54">
        <v>0.42777777777777781</v>
      </c>
      <c r="L14" s="38">
        <v>63</v>
      </c>
      <c r="M14" s="31">
        <v>8</v>
      </c>
      <c r="N14" s="38">
        <v>25</v>
      </c>
      <c r="O14" s="52" t="s">
        <v>225</v>
      </c>
      <c r="P14" s="38">
        <v>62</v>
      </c>
      <c r="Q14" s="31">
        <v>204</v>
      </c>
      <c r="R14" s="38">
        <v>62</v>
      </c>
      <c r="S14" s="48" t="s">
        <v>305</v>
      </c>
      <c r="T14" s="38">
        <v>62</v>
      </c>
      <c r="U14" s="45" t="s">
        <v>345</v>
      </c>
      <c r="V14" s="38">
        <v>27</v>
      </c>
      <c r="W14" s="37">
        <f>V14+T14+R14+P14+N14+L14+J14+H14+F14</f>
        <v>451</v>
      </c>
      <c r="X14" s="15"/>
      <c r="Y14" s="12"/>
      <c r="Z14" s="12"/>
      <c r="AA14" s="12"/>
    </row>
    <row r="15" spans="1:31" s="11" customFormat="1" ht="18.95" customHeight="1" x14ac:dyDescent="0.3">
      <c r="A15" s="89">
        <v>4</v>
      </c>
      <c r="B15" s="25" t="s">
        <v>278</v>
      </c>
      <c r="C15" s="97">
        <v>38273</v>
      </c>
      <c r="D15" s="31" t="s">
        <v>288</v>
      </c>
      <c r="E15" s="31">
        <v>22</v>
      </c>
      <c r="F15" s="38">
        <v>33</v>
      </c>
      <c r="G15" s="31">
        <v>27</v>
      </c>
      <c r="H15" s="38">
        <v>62</v>
      </c>
      <c r="I15" s="31">
        <v>49</v>
      </c>
      <c r="J15" s="38">
        <v>63</v>
      </c>
      <c r="K15" s="54">
        <v>0.47291666666666665</v>
      </c>
      <c r="L15" s="38">
        <v>52</v>
      </c>
      <c r="M15" s="31">
        <v>22</v>
      </c>
      <c r="N15" s="38">
        <v>63</v>
      </c>
      <c r="O15" s="49" t="s">
        <v>309</v>
      </c>
      <c r="P15" s="38">
        <v>69</v>
      </c>
      <c r="Q15" s="31">
        <v>174</v>
      </c>
      <c r="R15" s="38">
        <v>29</v>
      </c>
      <c r="S15" s="45" t="s">
        <v>304</v>
      </c>
      <c r="T15" s="38">
        <v>63</v>
      </c>
      <c r="U15" s="54" t="s">
        <v>326</v>
      </c>
      <c r="V15" s="38">
        <v>0</v>
      </c>
      <c r="W15" s="37">
        <f>V15+T15+R15+P15+N15+L15+J15+H15+F15</f>
        <v>434</v>
      </c>
      <c r="X15" s="15"/>
      <c r="Y15" s="8"/>
      <c r="Z15" s="12"/>
      <c r="AA15" s="12"/>
    </row>
    <row r="16" spans="1:31" s="11" customFormat="1" ht="18.95" customHeight="1" x14ac:dyDescent="0.3">
      <c r="A16" s="24">
        <v>5</v>
      </c>
      <c r="B16" s="28" t="s">
        <v>234</v>
      </c>
      <c r="C16" s="99">
        <v>38165</v>
      </c>
      <c r="D16" s="60" t="s">
        <v>242</v>
      </c>
      <c r="E16" s="31">
        <v>20</v>
      </c>
      <c r="F16" s="38">
        <v>29</v>
      </c>
      <c r="G16" s="31">
        <v>20</v>
      </c>
      <c r="H16" s="38">
        <v>61</v>
      </c>
      <c r="I16" s="31">
        <v>31</v>
      </c>
      <c r="J16" s="38">
        <v>23</v>
      </c>
      <c r="K16" s="54">
        <v>0.47083333333333338</v>
      </c>
      <c r="L16" s="38">
        <v>53</v>
      </c>
      <c r="M16" s="31">
        <v>15</v>
      </c>
      <c r="N16" s="38">
        <v>55</v>
      </c>
      <c r="O16" s="49" t="s">
        <v>311</v>
      </c>
      <c r="P16" s="38">
        <v>52</v>
      </c>
      <c r="Q16" s="31">
        <v>192</v>
      </c>
      <c r="R16" s="38">
        <v>54</v>
      </c>
      <c r="S16" s="45" t="s">
        <v>226</v>
      </c>
      <c r="T16" s="38">
        <v>61</v>
      </c>
      <c r="U16" s="45" t="s">
        <v>335</v>
      </c>
      <c r="V16" s="38">
        <v>44</v>
      </c>
      <c r="W16" s="37">
        <f>V16+T16+R16+P16+N16+L16+J16+H16+F16</f>
        <v>432</v>
      </c>
      <c r="X16" s="15">
        <f>W12+W13+W14+W15+W16</f>
        <v>2267</v>
      </c>
      <c r="Y16" s="12"/>
      <c r="Z16" s="12"/>
      <c r="AA16" s="12"/>
    </row>
    <row r="17" spans="1:36" s="11" customFormat="1" ht="18.95" hidden="1" customHeight="1" x14ac:dyDescent="0.3">
      <c r="A17" s="89">
        <v>6</v>
      </c>
      <c r="B17" s="21"/>
      <c r="C17" s="100"/>
      <c r="D17" s="60" t="s">
        <v>242</v>
      </c>
      <c r="E17" s="34"/>
      <c r="F17" s="38"/>
      <c r="G17" s="34"/>
      <c r="H17" s="38"/>
      <c r="I17" s="34"/>
      <c r="J17" s="38"/>
      <c r="K17" s="34"/>
      <c r="L17" s="38"/>
      <c r="M17" s="34"/>
      <c r="N17" s="38"/>
      <c r="O17" s="45"/>
      <c r="P17" s="38">
        <v>62</v>
      </c>
      <c r="Q17" s="34"/>
      <c r="R17" s="38"/>
      <c r="S17" s="45"/>
      <c r="T17" s="38"/>
      <c r="U17" s="45"/>
      <c r="V17" s="38"/>
      <c r="W17" s="37">
        <f>V17+T17+R17+P17+N17+L17+J17+H17+F17</f>
        <v>62</v>
      </c>
      <c r="X17" s="8"/>
      <c r="Y17" s="12"/>
      <c r="Z17" s="12"/>
      <c r="AA17" s="12"/>
    </row>
    <row r="18" spans="1:36" s="11" customFormat="1" ht="18.95" hidden="1" customHeight="1" x14ac:dyDescent="0.3">
      <c r="A18" s="89">
        <v>7</v>
      </c>
      <c r="B18" s="22"/>
      <c r="C18" s="101"/>
      <c r="D18" s="60" t="s">
        <v>242</v>
      </c>
      <c r="E18" s="34"/>
      <c r="F18" s="38"/>
      <c r="G18" s="34"/>
      <c r="H18" s="38"/>
      <c r="I18" s="34"/>
      <c r="J18" s="38"/>
      <c r="K18" s="34"/>
      <c r="L18" s="38"/>
      <c r="M18" s="34"/>
      <c r="N18" s="38"/>
      <c r="O18" s="45"/>
      <c r="P18" s="38">
        <v>62</v>
      </c>
      <c r="Q18" s="34"/>
      <c r="R18" s="38"/>
      <c r="S18" s="45"/>
      <c r="T18" s="38"/>
      <c r="U18" s="45"/>
      <c r="V18" s="38"/>
      <c r="W18" s="37">
        <f>V18+T18+R18+P18+N18+L18+J18+H18+F18</f>
        <v>62</v>
      </c>
      <c r="X18" s="8"/>
      <c r="Y18" s="12"/>
      <c r="Z18" s="12"/>
      <c r="AA18" s="12"/>
    </row>
    <row r="19" spans="1:36" s="11" customFormat="1" ht="18.95" hidden="1" customHeight="1" x14ac:dyDescent="0.3">
      <c r="A19" s="24">
        <v>8</v>
      </c>
      <c r="B19" s="21"/>
      <c r="C19" s="102"/>
      <c r="D19" s="60" t="s">
        <v>242</v>
      </c>
      <c r="E19" s="34"/>
      <c r="F19" s="38"/>
      <c r="G19" s="34"/>
      <c r="H19" s="38"/>
      <c r="I19" s="34"/>
      <c r="J19" s="38"/>
      <c r="K19" s="40"/>
      <c r="L19" s="41"/>
      <c r="M19" s="34"/>
      <c r="N19" s="38"/>
      <c r="O19" s="45"/>
      <c r="P19" s="38">
        <v>62</v>
      </c>
      <c r="Q19" s="34"/>
      <c r="R19" s="38"/>
      <c r="S19" s="48"/>
      <c r="T19" s="38"/>
      <c r="U19" s="45"/>
      <c r="V19" s="38"/>
      <c r="W19" s="37">
        <f>V19+T19+R19+P19+N19+L19+J19+H19+F19</f>
        <v>62</v>
      </c>
      <c r="X19" s="16"/>
      <c r="Y19" s="12"/>
      <c r="Z19" s="12"/>
      <c r="AA19" s="12"/>
    </row>
    <row r="20" spans="1:36" s="10" customFormat="1" ht="18.95" customHeight="1" x14ac:dyDescent="0.3">
      <c r="A20" s="89">
        <v>9</v>
      </c>
      <c r="B20" s="27" t="s">
        <v>251</v>
      </c>
      <c r="C20" s="97">
        <v>37668</v>
      </c>
      <c r="D20" s="31" t="s">
        <v>253</v>
      </c>
      <c r="E20" s="31">
        <v>31</v>
      </c>
      <c r="F20" s="38">
        <v>61</v>
      </c>
      <c r="G20" s="31">
        <v>12</v>
      </c>
      <c r="H20" s="38">
        <v>40</v>
      </c>
      <c r="I20" s="31">
        <v>32</v>
      </c>
      <c r="J20" s="38">
        <v>25</v>
      </c>
      <c r="K20" s="54">
        <v>0.42777777777777781</v>
      </c>
      <c r="L20" s="38">
        <v>63</v>
      </c>
      <c r="M20" s="31">
        <v>13</v>
      </c>
      <c r="N20" s="38">
        <v>46</v>
      </c>
      <c r="O20" s="49" t="s">
        <v>225</v>
      </c>
      <c r="P20" s="38">
        <v>62</v>
      </c>
      <c r="Q20" s="31">
        <v>184</v>
      </c>
      <c r="R20" s="38">
        <v>44</v>
      </c>
      <c r="S20" s="45" t="s">
        <v>306</v>
      </c>
      <c r="T20" s="38">
        <v>60</v>
      </c>
      <c r="U20" s="45" t="s">
        <v>347</v>
      </c>
      <c r="V20" s="38">
        <v>16</v>
      </c>
      <c r="W20" s="37">
        <f>V20+T20+R20+P20+N20+L20+J20+H20+F20</f>
        <v>417</v>
      </c>
      <c r="X20" s="15"/>
      <c r="Y20" s="7"/>
      <c r="Z20" s="7"/>
      <c r="AA20" s="7"/>
      <c r="AB20"/>
      <c r="AC20"/>
      <c r="AD20"/>
      <c r="AE20"/>
      <c r="AF20"/>
      <c r="AG20"/>
      <c r="AH20"/>
      <c r="AI20"/>
      <c r="AJ20"/>
    </row>
    <row r="21" spans="1:36" s="10" customFormat="1" ht="18.95" customHeight="1" x14ac:dyDescent="0.3">
      <c r="A21" s="89">
        <v>10</v>
      </c>
      <c r="B21" s="25" t="s">
        <v>273</v>
      </c>
      <c r="C21" s="97">
        <v>37457</v>
      </c>
      <c r="D21" s="31" t="s">
        <v>274</v>
      </c>
      <c r="E21" s="31">
        <v>0</v>
      </c>
      <c r="F21" s="38">
        <v>0</v>
      </c>
      <c r="G21" s="31">
        <v>24</v>
      </c>
      <c r="H21" s="38">
        <v>61</v>
      </c>
      <c r="I21" s="31">
        <v>32</v>
      </c>
      <c r="J21" s="38">
        <v>25</v>
      </c>
      <c r="K21" s="54">
        <v>0.40069444444444446</v>
      </c>
      <c r="L21" s="38">
        <v>68</v>
      </c>
      <c r="M21" s="31">
        <v>11</v>
      </c>
      <c r="N21" s="38">
        <v>40</v>
      </c>
      <c r="O21" s="49" t="s">
        <v>312</v>
      </c>
      <c r="P21" s="38">
        <v>65</v>
      </c>
      <c r="Q21" s="31">
        <v>194</v>
      </c>
      <c r="R21" s="38">
        <v>58</v>
      </c>
      <c r="S21" s="45" t="s">
        <v>301</v>
      </c>
      <c r="T21" s="38">
        <v>52</v>
      </c>
      <c r="U21" s="45" t="s">
        <v>358</v>
      </c>
      <c r="V21" s="38">
        <v>43</v>
      </c>
      <c r="W21" s="37">
        <f>V21+T21+R21+P21+N21+L21+J21+H21+F21</f>
        <v>412</v>
      </c>
      <c r="X21" s="15"/>
      <c r="Y21" s="7"/>
      <c r="Z21" s="7"/>
      <c r="AA21" s="7"/>
      <c r="AB21"/>
      <c r="AC21"/>
      <c r="AD21"/>
      <c r="AE21"/>
      <c r="AF21"/>
      <c r="AG21"/>
      <c r="AH21"/>
      <c r="AI21"/>
      <c r="AJ21"/>
    </row>
    <row r="22" spans="1:36" s="10" customFormat="1" ht="18.95" customHeight="1" x14ac:dyDescent="0.3">
      <c r="A22" s="24">
        <v>11</v>
      </c>
      <c r="B22" s="23" t="s">
        <v>231</v>
      </c>
      <c r="C22" s="103">
        <v>38231</v>
      </c>
      <c r="D22" s="60" t="s">
        <v>242</v>
      </c>
      <c r="E22" s="31">
        <v>36</v>
      </c>
      <c r="F22" s="38">
        <v>67</v>
      </c>
      <c r="G22" s="31">
        <v>4</v>
      </c>
      <c r="H22" s="38">
        <v>1</v>
      </c>
      <c r="I22" s="31">
        <v>32</v>
      </c>
      <c r="J22" s="38">
        <v>25</v>
      </c>
      <c r="K22" s="54">
        <v>0.40902777777777777</v>
      </c>
      <c r="L22" s="38">
        <v>66</v>
      </c>
      <c r="M22" s="31">
        <v>20</v>
      </c>
      <c r="N22" s="38">
        <v>62</v>
      </c>
      <c r="O22" s="49" t="s">
        <v>316</v>
      </c>
      <c r="P22" s="38">
        <v>48</v>
      </c>
      <c r="Q22" s="31">
        <v>183</v>
      </c>
      <c r="R22" s="38">
        <v>43</v>
      </c>
      <c r="S22" s="45" t="s">
        <v>299</v>
      </c>
      <c r="T22" s="38">
        <v>60</v>
      </c>
      <c r="U22" s="45" t="s">
        <v>332</v>
      </c>
      <c r="V22" s="38">
        <v>39</v>
      </c>
      <c r="W22" s="37">
        <f>V22+T22+R22+P22+N22+L22+J22+H22+F22</f>
        <v>411</v>
      </c>
      <c r="X22" s="15"/>
      <c r="Y22" s="14"/>
      <c r="Z22" s="7"/>
      <c r="AA22" s="7"/>
      <c r="AB22"/>
      <c r="AC22"/>
      <c r="AD22"/>
      <c r="AE22"/>
      <c r="AF22"/>
      <c r="AG22"/>
      <c r="AH22"/>
      <c r="AI22"/>
      <c r="AJ22"/>
    </row>
    <row r="23" spans="1:36" s="10" customFormat="1" ht="18.95" customHeight="1" x14ac:dyDescent="0.3">
      <c r="A23" s="89">
        <v>12</v>
      </c>
      <c r="B23" s="25" t="s">
        <v>265</v>
      </c>
      <c r="C23" s="97">
        <v>38270</v>
      </c>
      <c r="D23" s="31" t="s">
        <v>269</v>
      </c>
      <c r="E23" s="31">
        <v>0</v>
      </c>
      <c r="F23" s="38">
        <v>0</v>
      </c>
      <c r="G23" s="31">
        <v>50</v>
      </c>
      <c r="H23" s="38">
        <v>69</v>
      </c>
      <c r="I23" s="31">
        <v>60</v>
      </c>
      <c r="J23" s="38">
        <v>70</v>
      </c>
      <c r="K23" s="31" t="s">
        <v>325</v>
      </c>
      <c r="L23" s="38">
        <v>0</v>
      </c>
      <c r="M23" s="31">
        <v>28</v>
      </c>
      <c r="N23" s="38">
        <v>73</v>
      </c>
      <c r="O23" s="49" t="s">
        <v>318</v>
      </c>
      <c r="P23" s="38">
        <v>45</v>
      </c>
      <c r="Q23" s="31">
        <v>190</v>
      </c>
      <c r="R23" s="38">
        <v>55</v>
      </c>
      <c r="S23" s="45" t="s">
        <v>320</v>
      </c>
      <c r="T23" s="38">
        <v>25</v>
      </c>
      <c r="U23" s="45" t="s">
        <v>355</v>
      </c>
      <c r="V23" s="38">
        <v>61</v>
      </c>
      <c r="W23" s="37">
        <f>V23+T23+R23+P23+N23+L23+J23+H23+F23</f>
        <v>398</v>
      </c>
      <c r="X23" s="15"/>
      <c r="Y23" s="7"/>
      <c r="Z23" s="7"/>
      <c r="AA23" s="7"/>
      <c r="AB23"/>
      <c r="AC23"/>
      <c r="AD23"/>
      <c r="AE23"/>
      <c r="AF23"/>
      <c r="AG23"/>
      <c r="AH23"/>
      <c r="AI23"/>
      <c r="AJ23"/>
    </row>
    <row r="24" spans="1:36" s="10" customFormat="1" ht="18.95" customHeight="1" x14ac:dyDescent="0.3">
      <c r="A24" s="89">
        <v>13</v>
      </c>
      <c r="B24" s="21" t="s">
        <v>227</v>
      </c>
      <c r="C24" s="100">
        <v>37011</v>
      </c>
      <c r="D24" s="60" t="s">
        <v>242</v>
      </c>
      <c r="E24" s="34">
        <v>4</v>
      </c>
      <c r="F24" s="38">
        <v>0</v>
      </c>
      <c r="G24" s="34">
        <v>11</v>
      </c>
      <c r="H24" s="38">
        <v>32</v>
      </c>
      <c r="I24" s="34">
        <v>23</v>
      </c>
      <c r="J24" s="38">
        <v>9</v>
      </c>
      <c r="K24" s="55">
        <v>0.44722222222222219</v>
      </c>
      <c r="L24" s="38">
        <v>60</v>
      </c>
      <c r="M24" s="34">
        <v>17</v>
      </c>
      <c r="N24" s="38">
        <v>60</v>
      </c>
      <c r="O24" s="45" t="s">
        <v>312</v>
      </c>
      <c r="P24" s="38">
        <v>65</v>
      </c>
      <c r="Q24" s="34">
        <v>220</v>
      </c>
      <c r="R24" s="38">
        <v>67</v>
      </c>
      <c r="S24" s="45" t="s">
        <v>299</v>
      </c>
      <c r="T24" s="38">
        <v>60</v>
      </c>
      <c r="U24" s="45" t="s">
        <v>329</v>
      </c>
      <c r="V24" s="38">
        <v>43</v>
      </c>
      <c r="W24" s="37">
        <f>V24+T24+R24+P24+N24+L24+J24+H24+F24</f>
        <v>396</v>
      </c>
      <c r="X24" s="15"/>
      <c r="Y24" s="7"/>
      <c r="Z24" s="7"/>
      <c r="AA24" s="7"/>
      <c r="AB24"/>
      <c r="AC24"/>
      <c r="AD24"/>
      <c r="AE24"/>
      <c r="AF24"/>
      <c r="AG24"/>
      <c r="AH24"/>
      <c r="AI24"/>
      <c r="AJ24"/>
    </row>
    <row r="25" spans="1:36" s="10" customFormat="1" ht="18.95" customHeight="1" x14ac:dyDescent="0.3">
      <c r="A25" s="24">
        <v>14</v>
      </c>
      <c r="B25" s="25" t="s">
        <v>279</v>
      </c>
      <c r="C25" s="97">
        <v>38152</v>
      </c>
      <c r="D25" s="31" t="s">
        <v>288</v>
      </c>
      <c r="E25" s="31">
        <v>18</v>
      </c>
      <c r="F25" s="38">
        <v>25</v>
      </c>
      <c r="G25" s="31">
        <v>10</v>
      </c>
      <c r="H25" s="38">
        <v>25</v>
      </c>
      <c r="I25" s="31">
        <v>51</v>
      </c>
      <c r="J25" s="38">
        <v>64</v>
      </c>
      <c r="K25" s="54">
        <v>0.47916666666666669</v>
      </c>
      <c r="L25" s="38">
        <v>51</v>
      </c>
      <c r="M25" s="31">
        <v>25</v>
      </c>
      <c r="N25" s="38">
        <v>66</v>
      </c>
      <c r="O25" s="49" t="s">
        <v>317</v>
      </c>
      <c r="P25" s="38">
        <v>56</v>
      </c>
      <c r="Q25" s="31">
        <v>180</v>
      </c>
      <c r="R25" s="38">
        <v>40</v>
      </c>
      <c r="S25" s="45" t="s">
        <v>302</v>
      </c>
      <c r="T25" s="38">
        <v>62</v>
      </c>
      <c r="U25" s="54" t="s">
        <v>326</v>
      </c>
      <c r="V25" s="38">
        <v>0</v>
      </c>
      <c r="W25" s="37">
        <f>V25+T25+R25+P25+N25+L25+J25+H25+F25</f>
        <v>389</v>
      </c>
      <c r="X25" s="15"/>
      <c r="Y25" s="7"/>
      <c r="Z25" s="7"/>
      <c r="AA25" s="7"/>
      <c r="AB25"/>
      <c r="AC25"/>
      <c r="AD25"/>
      <c r="AE25"/>
      <c r="AF25"/>
      <c r="AG25"/>
      <c r="AH25"/>
      <c r="AI25"/>
      <c r="AJ25"/>
    </row>
    <row r="26" spans="1:36" s="10" customFormat="1" ht="18.95" customHeight="1" x14ac:dyDescent="0.3">
      <c r="A26" s="89">
        <v>15</v>
      </c>
      <c r="B26" s="25" t="s">
        <v>275</v>
      </c>
      <c r="C26" s="97">
        <v>38071</v>
      </c>
      <c r="D26" s="31" t="s">
        <v>288</v>
      </c>
      <c r="E26" s="31">
        <v>28</v>
      </c>
      <c r="F26" s="38">
        <v>50</v>
      </c>
      <c r="G26" s="31">
        <v>14</v>
      </c>
      <c r="H26" s="38">
        <v>46</v>
      </c>
      <c r="I26" s="31">
        <v>35</v>
      </c>
      <c r="J26" s="38">
        <v>40</v>
      </c>
      <c r="K26" s="54">
        <v>0.41597222222222219</v>
      </c>
      <c r="L26" s="38">
        <v>65</v>
      </c>
      <c r="M26" s="31">
        <v>11</v>
      </c>
      <c r="N26" s="38">
        <v>40</v>
      </c>
      <c r="O26" s="49" t="s">
        <v>316</v>
      </c>
      <c r="P26" s="38">
        <v>48</v>
      </c>
      <c r="Q26" s="31">
        <v>185</v>
      </c>
      <c r="R26" s="38">
        <v>45</v>
      </c>
      <c r="S26" s="48" t="s">
        <v>301</v>
      </c>
      <c r="T26" s="38">
        <v>52</v>
      </c>
      <c r="U26" s="54" t="s">
        <v>326</v>
      </c>
      <c r="V26" s="38">
        <v>0</v>
      </c>
      <c r="W26" s="37">
        <f>V26+T26+R26+P26+N26+L26+J26+H26+F26</f>
        <v>386</v>
      </c>
      <c r="X26" s="15"/>
      <c r="Y26" s="7"/>
      <c r="Z26" s="7"/>
      <c r="AA26" s="7"/>
      <c r="AB26"/>
      <c r="AC26"/>
      <c r="AD26"/>
      <c r="AE26"/>
      <c r="AF26"/>
      <c r="AG26"/>
      <c r="AH26"/>
      <c r="AI26"/>
      <c r="AJ26"/>
    </row>
    <row r="27" spans="1:36" s="10" customFormat="1" ht="18.95" customHeight="1" x14ac:dyDescent="0.3">
      <c r="A27" s="89">
        <v>16</v>
      </c>
      <c r="B27" s="25" t="s">
        <v>280</v>
      </c>
      <c r="C27" s="30">
        <v>38019</v>
      </c>
      <c r="D27" s="31" t="s">
        <v>288</v>
      </c>
      <c r="E27" s="31">
        <v>21</v>
      </c>
      <c r="F27" s="38">
        <v>31</v>
      </c>
      <c r="G27" s="31">
        <v>0</v>
      </c>
      <c r="H27" s="38">
        <v>0</v>
      </c>
      <c r="I27" s="31">
        <v>25</v>
      </c>
      <c r="J27" s="38">
        <v>11</v>
      </c>
      <c r="K27" s="54">
        <v>0.44166666666666665</v>
      </c>
      <c r="L27" s="38">
        <v>61</v>
      </c>
      <c r="M27" s="31">
        <v>16</v>
      </c>
      <c r="N27" s="38">
        <v>60</v>
      </c>
      <c r="O27" s="45" t="s">
        <v>225</v>
      </c>
      <c r="P27" s="38">
        <v>62</v>
      </c>
      <c r="Q27" s="31">
        <v>175</v>
      </c>
      <c r="R27" s="38">
        <v>30</v>
      </c>
      <c r="S27" s="45" t="s">
        <v>303</v>
      </c>
      <c r="T27" s="38">
        <v>61</v>
      </c>
      <c r="U27" s="54" t="s">
        <v>326</v>
      </c>
      <c r="V27" s="38">
        <v>0</v>
      </c>
      <c r="W27" s="39">
        <f>V27+T27+R27+P27+N27+L27+J27+H27+F27</f>
        <v>316</v>
      </c>
      <c r="X27" s="15"/>
      <c r="Y27" s="7"/>
      <c r="Z27" s="7"/>
      <c r="AA27" s="7"/>
      <c r="AB27"/>
      <c r="AC27"/>
      <c r="AD27"/>
      <c r="AE27"/>
      <c r="AF27"/>
      <c r="AG27"/>
      <c r="AH27"/>
      <c r="AI27"/>
      <c r="AJ27"/>
    </row>
    <row r="28" spans="1:36" s="10" customFormat="1" ht="18.95" customHeight="1" x14ac:dyDescent="0.25">
      <c r="A28" s="86" t="s">
        <v>376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15"/>
      <c r="Y28" s="7"/>
      <c r="Z28" s="7"/>
      <c r="AA28" s="7"/>
      <c r="AB28"/>
      <c r="AC28"/>
      <c r="AD28"/>
      <c r="AE28"/>
      <c r="AF28"/>
      <c r="AG28"/>
      <c r="AH28"/>
      <c r="AI28"/>
      <c r="AJ28"/>
    </row>
    <row r="29" spans="1:36" s="10" customFormat="1" ht="18.95" customHeight="1" x14ac:dyDescent="0.3">
      <c r="A29" s="91">
        <v>1</v>
      </c>
      <c r="B29" s="25" t="s">
        <v>290</v>
      </c>
      <c r="C29" s="97">
        <v>38953</v>
      </c>
      <c r="D29" s="31" t="s">
        <v>296</v>
      </c>
      <c r="E29" s="31">
        <v>30</v>
      </c>
      <c r="F29" s="38">
        <v>60</v>
      </c>
      <c r="G29" s="31">
        <v>12</v>
      </c>
      <c r="H29" s="38">
        <v>43</v>
      </c>
      <c r="I29" s="31">
        <v>38</v>
      </c>
      <c r="J29" s="38">
        <v>44</v>
      </c>
      <c r="K29" s="54">
        <v>0.35069444444444442</v>
      </c>
      <c r="L29" s="38">
        <v>71</v>
      </c>
      <c r="M29" s="31">
        <v>13</v>
      </c>
      <c r="N29" s="38">
        <v>50</v>
      </c>
      <c r="O29" s="49" t="s">
        <v>225</v>
      </c>
      <c r="P29" s="38">
        <v>60</v>
      </c>
      <c r="Q29" s="31">
        <v>193</v>
      </c>
      <c r="R29" s="38">
        <v>62</v>
      </c>
      <c r="S29" s="45" t="s">
        <v>313</v>
      </c>
      <c r="T29" s="38">
        <v>62</v>
      </c>
      <c r="U29" s="45" t="s">
        <v>366</v>
      </c>
      <c r="V29" s="38">
        <v>63</v>
      </c>
      <c r="W29" s="39">
        <f>V29+T29+R29+P29+N29+L29+J29+H29+F29</f>
        <v>515</v>
      </c>
      <c r="X29" s="15"/>
      <c r="Y29" s="7"/>
      <c r="Z29" s="7"/>
      <c r="AA29" s="7"/>
      <c r="AB29"/>
      <c r="AC29"/>
      <c r="AD29"/>
      <c r="AE29"/>
      <c r="AF29"/>
      <c r="AG29"/>
      <c r="AH29"/>
      <c r="AI29"/>
      <c r="AJ29"/>
    </row>
    <row r="30" spans="1:36" s="10" customFormat="1" ht="18.95" customHeight="1" x14ac:dyDescent="0.3">
      <c r="A30" s="24">
        <v>2</v>
      </c>
      <c r="B30" s="25" t="s">
        <v>260</v>
      </c>
      <c r="C30" s="97">
        <v>38838</v>
      </c>
      <c r="D30" s="31" t="s">
        <v>261</v>
      </c>
      <c r="E30" s="31">
        <v>21</v>
      </c>
      <c r="F30" s="38">
        <v>31</v>
      </c>
      <c r="G30" s="31">
        <v>19</v>
      </c>
      <c r="H30" s="38">
        <v>60</v>
      </c>
      <c r="I30" s="31">
        <v>45</v>
      </c>
      <c r="J30" s="38">
        <v>60</v>
      </c>
      <c r="K30" s="54">
        <v>0.37291666666666662</v>
      </c>
      <c r="L30" s="38">
        <v>68</v>
      </c>
      <c r="M30" s="31">
        <v>18</v>
      </c>
      <c r="N30" s="38">
        <v>61</v>
      </c>
      <c r="O30" s="49" t="s">
        <v>318</v>
      </c>
      <c r="P30" s="38">
        <v>40</v>
      </c>
      <c r="Q30" s="31">
        <v>189</v>
      </c>
      <c r="R30" s="38">
        <v>61</v>
      </c>
      <c r="S30" s="45" t="s">
        <v>303</v>
      </c>
      <c r="T30" s="38">
        <v>60</v>
      </c>
      <c r="U30" s="45" t="s">
        <v>351</v>
      </c>
      <c r="V30" s="38">
        <v>72</v>
      </c>
      <c r="W30" s="37">
        <f>V30+T30+R30+P30+N30+L30+J30+H30+F30</f>
        <v>513</v>
      </c>
      <c r="X30" s="15"/>
      <c r="Y30" s="7"/>
      <c r="Z30" s="7"/>
      <c r="AA30" s="7"/>
      <c r="AB30"/>
      <c r="AC30"/>
      <c r="AD30"/>
      <c r="AE30"/>
      <c r="AF30"/>
      <c r="AG30"/>
      <c r="AH30"/>
      <c r="AI30"/>
      <c r="AJ30"/>
    </row>
    <row r="31" spans="1:36" s="10" customFormat="1" ht="18.95" customHeight="1" x14ac:dyDescent="0.3">
      <c r="A31" s="13">
        <v>3</v>
      </c>
      <c r="B31" s="25" t="s">
        <v>276</v>
      </c>
      <c r="C31" s="97">
        <v>38923</v>
      </c>
      <c r="D31" s="31" t="s">
        <v>288</v>
      </c>
      <c r="E31" s="31">
        <v>31</v>
      </c>
      <c r="F31" s="38">
        <v>61</v>
      </c>
      <c r="G31" s="31">
        <v>20</v>
      </c>
      <c r="H31" s="38">
        <v>61</v>
      </c>
      <c r="I31" s="31">
        <v>39</v>
      </c>
      <c r="J31" s="38">
        <v>46</v>
      </c>
      <c r="K31" s="54">
        <v>0.41111111111111115</v>
      </c>
      <c r="L31" s="38">
        <v>59</v>
      </c>
      <c r="M31" s="31">
        <v>26</v>
      </c>
      <c r="N31" s="38">
        <v>68</v>
      </c>
      <c r="O31" s="49" t="s">
        <v>316</v>
      </c>
      <c r="P31" s="38">
        <v>43</v>
      </c>
      <c r="Q31" s="31">
        <v>170</v>
      </c>
      <c r="R31" s="38">
        <v>40</v>
      </c>
      <c r="S31" s="45" t="s">
        <v>303</v>
      </c>
      <c r="T31" s="38">
        <v>60</v>
      </c>
      <c r="U31" s="45" t="s">
        <v>361</v>
      </c>
      <c r="V31" s="38">
        <v>43</v>
      </c>
      <c r="W31" s="37">
        <f>V31+T31+R31+P31+N31+L31+J31+H31+F31</f>
        <v>481</v>
      </c>
      <c r="X31" s="15"/>
      <c r="Y31" s="7"/>
      <c r="Z31" s="7"/>
      <c r="AA31" s="7"/>
      <c r="AB31"/>
      <c r="AC31"/>
      <c r="AD31"/>
      <c r="AE31"/>
      <c r="AF31"/>
      <c r="AG31"/>
      <c r="AH31"/>
      <c r="AI31"/>
      <c r="AJ31"/>
    </row>
    <row r="32" spans="1:36" s="10" customFormat="1" ht="18.95" customHeight="1" x14ac:dyDescent="0.3">
      <c r="A32" s="91">
        <v>4</v>
      </c>
      <c r="B32" s="26" t="s">
        <v>243</v>
      </c>
      <c r="C32" s="97">
        <v>38374</v>
      </c>
      <c r="D32" s="31" t="s">
        <v>253</v>
      </c>
      <c r="E32" s="31">
        <v>0</v>
      </c>
      <c r="F32" s="38">
        <v>0</v>
      </c>
      <c r="G32" s="31">
        <v>19</v>
      </c>
      <c r="H32" s="38">
        <v>60</v>
      </c>
      <c r="I32" s="31">
        <v>53</v>
      </c>
      <c r="J32" s="38">
        <v>64</v>
      </c>
      <c r="K32" s="54">
        <v>0.40486111111111112</v>
      </c>
      <c r="L32" s="38">
        <v>60</v>
      </c>
      <c r="M32" s="31">
        <v>17</v>
      </c>
      <c r="N32" s="38">
        <v>60</v>
      </c>
      <c r="O32" s="49" t="s">
        <v>225</v>
      </c>
      <c r="P32" s="38">
        <v>60</v>
      </c>
      <c r="Q32" s="31">
        <v>198</v>
      </c>
      <c r="R32" s="38">
        <v>63</v>
      </c>
      <c r="S32" s="45" t="s">
        <v>306</v>
      </c>
      <c r="T32" s="38">
        <v>54</v>
      </c>
      <c r="U32" s="45" t="s">
        <v>341</v>
      </c>
      <c r="V32" s="38">
        <v>59</v>
      </c>
      <c r="W32" s="37">
        <f>V32+T32+R32+P32+N32+L32+J32+H32+F32</f>
        <v>480</v>
      </c>
      <c r="X32" s="16"/>
      <c r="Y32" s="7"/>
      <c r="Z32" s="7"/>
      <c r="AA32" s="7"/>
      <c r="AB32"/>
      <c r="AC32"/>
      <c r="AD32"/>
      <c r="AE32"/>
      <c r="AF32"/>
      <c r="AG32"/>
      <c r="AH32"/>
      <c r="AI32"/>
      <c r="AJ32"/>
    </row>
    <row r="33" spans="1:36" s="10" customFormat="1" ht="18.95" customHeight="1" x14ac:dyDescent="0.3">
      <c r="A33" s="24">
        <v>5</v>
      </c>
      <c r="B33" s="25" t="s">
        <v>262</v>
      </c>
      <c r="C33" s="30">
        <v>38372</v>
      </c>
      <c r="D33" s="44" t="s">
        <v>269</v>
      </c>
      <c r="E33" s="31">
        <v>20</v>
      </c>
      <c r="F33" s="38">
        <v>29</v>
      </c>
      <c r="G33" s="31">
        <v>43</v>
      </c>
      <c r="H33" s="38">
        <v>68</v>
      </c>
      <c r="I33" s="31">
        <v>48</v>
      </c>
      <c r="J33" s="38">
        <v>62</v>
      </c>
      <c r="K33" s="31" t="s">
        <v>325</v>
      </c>
      <c r="L33" s="38">
        <v>0</v>
      </c>
      <c r="M33" s="31">
        <v>22</v>
      </c>
      <c r="N33" s="38">
        <v>63</v>
      </c>
      <c r="O33" s="49" t="s">
        <v>312</v>
      </c>
      <c r="P33" s="38">
        <v>62</v>
      </c>
      <c r="Q33" s="31">
        <v>209</v>
      </c>
      <c r="R33" s="38">
        <v>66</v>
      </c>
      <c r="S33" s="45" t="s">
        <v>305</v>
      </c>
      <c r="T33" s="38">
        <v>61</v>
      </c>
      <c r="U33" s="45" t="s">
        <v>352</v>
      </c>
      <c r="V33" s="38">
        <v>61</v>
      </c>
      <c r="W33" s="37">
        <f>V33+T33+R33+P33+N33+L33+J33+H33+F33</f>
        <v>472</v>
      </c>
      <c r="X33" s="15"/>
      <c r="Y33" s="7"/>
      <c r="Z33" s="7"/>
      <c r="AA33" s="7"/>
      <c r="AB33"/>
      <c r="AC33"/>
      <c r="AD33"/>
      <c r="AE33"/>
      <c r="AF33"/>
      <c r="AG33"/>
      <c r="AH33"/>
      <c r="AI33"/>
      <c r="AJ33"/>
    </row>
    <row r="34" spans="1:36" s="10" customFormat="1" ht="18.95" customHeight="1" x14ac:dyDescent="0.3">
      <c r="A34" s="13">
        <v>6</v>
      </c>
      <c r="B34" s="25" t="s">
        <v>292</v>
      </c>
      <c r="C34" s="30">
        <v>39034</v>
      </c>
      <c r="D34" s="31" t="s">
        <v>296</v>
      </c>
      <c r="E34" s="31">
        <v>32</v>
      </c>
      <c r="F34" s="38">
        <v>62</v>
      </c>
      <c r="G34" s="31">
        <v>10</v>
      </c>
      <c r="H34" s="38">
        <v>32</v>
      </c>
      <c r="I34" s="31">
        <v>24</v>
      </c>
      <c r="J34" s="38">
        <v>9</v>
      </c>
      <c r="K34" s="54">
        <v>0.47638888888888892</v>
      </c>
      <c r="L34" s="38">
        <v>37</v>
      </c>
      <c r="M34" s="31">
        <v>16</v>
      </c>
      <c r="N34" s="38">
        <v>60</v>
      </c>
      <c r="O34" s="49" t="s">
        <v>310</v>
      </c>
      <c r="P34" s="38">
        <v>69</v>
      </c>
      <c r="Q34" s="31">
        <v>193</v>
      </c>
      <c r="R34" s="38">
        <v>62</v>
      </c>
      <c r="S34" s="45" t="s">
        <v>314</v>
      </c>
      <c r="T34" s="38">
        <v>62</v>
      </c>
      <c r="U34" s="45" t="s">
        <v>368</v>
      </c>
      <c r="V34" s="38">
        <v>73</v>
      </c>
      <c r="W34" s="37">
        <f>V34+T34+R34+P34+N34+L34+J34+H34+F34</f>
        <v>466</v>
      </c>
      <c r="X34" s="56"/>
      <c r="Y34" s="7"/>
      <c r="Z34" s="7"/>
      <c r="AA34" s="7"/>
      <c r="AB34"/>
      <c r="AC34"/>
      <c r="AD34"/>
      <c r="AE34"/>
      <c r="AF34"/>
      <c r="AG34"/>
      <c r="AH34"/>
      <c r="AI34"/>
      <c r="AJ34"/>
    </row>
    <row r="35" spans="1:36" s="10" customFormat="1" ht="18.95" customHeight="1" x14ac:dyDescent="0.3">
      <c r="A35" s="91">
        <v>7</v>
      </c>
      <c r="B35" s="25" t="s">
        <v>264</v>
      </c>
      <c r="C35" s="30">
        <v>38535</v>
      </c>
      <c r="D35" s="31" t="s">
        <v>269</v>
      </c>
      <c r="E35" s="31">
        <v>15</v>
      </c>
      <c r="F35" s="38">
        <v>12</v>
      </c>
      <c r="G35" s="31">
        <v>24</v>
      </c>
      <c r="H35" s="38">
        <v>62</v>
      </c>
      <c r="I35" s="31">
        <v>42</v>
      </c>
      <c r="J35" s="38">
        <v>54</v>
      </c>
      <c r="K35" s="54">
        <v>0.45208333333333334</v>
      </c>
      <c r="L35" s="38">
        <v>44</v>
      </c>
      <c r="M35" s="31">
        <v>17</v>
      </c>
      <c r="N35" s="38">
        <v>60</v>
      </c>
      <c r="O35" s="49" t="s">
        <v>225</v>
      </c>
      <c r="P35" s="38">
        <v>60</v>
      </c>
      <c r="Q35" s="31">
        <v>212</v>
      </c>
      <c r="R35" s="38">
        <v>67</v>
      </c>
      <c r="S35" s="45" t="s">
        <v>305</v>
      </c>
      <c r="T35" s="38">
        <v>61</v>
      </c>
      <c r="U35" s="45" t="s">
        <v>354</v>
      </c>
      <c r="V35" s="38">
        <v>40</v>
      </c>
      <c r="W35" s="37">
        <f>V35+T35+R35+P35+N35+L35+J35+H35+F35</f>
        <v>460</v>
      </c>
      <c r="X35" s="15"/>
      <c r="Y35" s="7"/>
      <c r="Z35" s="7"/>
      <c r="AA35" s="7"/>
      <c r="AB35"/>
      <c r="AC35"/>
      <c r="AD35"/>
      <c r="AE35"/>
      <c r="AF35"/>
      <c r="AG35"/>
      <c r="AH35"/>
      <c r="AI35"/>
      <c r="AJ35"/>
    </row>
    <row r="36" spans="1:36" s="10" customFormat="1" ht="18.95" customHeight="1" x14ac:dyDescent="0.3">
      <c r="A36" s="24">
        <v>8</v>
      </c>
      <c r="B36" s="25" t="s">
        <v>271</v>
      </c>
      <c r="C36" s="30">
        <v>38310</v>
      </c>
      <c r="D36" s="31" t="s">
        <v>274</v>
      </c>
      <c r="E36" s="31">
        <v>16</v>
      </c>
      <c r="F36" s="38">
        <v>16</v>
      </c>
      <c r="G36" s="31">
        <v>60</v>
      </c>
      <c r="H36" s="38">
        <v>73</v>
      </c>
      <c r="I36" s="31">
        <v>43</v>
      </c>
      <c r="J36" s="38">
        <v>57</v>
      </c>
      <c r="K36" s="54">
        <v>0.40069444444444446</v>
      </c>
      <c r="L36" s="38">
        <v>61</v>
      </c>
      <c r="M36" s="31">
        <v>26</v>
      </c>
      <c r="N36" s="38">
        <v>68</v>
      </c>
      <c r="O36" s="49" t="s">
        <v>309</v>
      </c>
      <c r="P36" s="38">
        <v>65</v>
      </c>
      <c r="Q36" s="31">
        <v>212</v>
      </c>
      <c r="R36" s="38">
        <v>67</v>
      </c>
      <c r="S36" s="45" t="s">
        <v>299</v>
      </c>
      <c r="T36" s="38">
        <v>51</v>
      </c>
      <c r="U36" s="54" t="s">
        <v>326</v>
      </c>
      <c r="V36" s="38">
        <v>0</v>
      </c>
      <c r="W36" s="37">
        <f>V36+T36+R36+P36+N36+L36+J36+H36+F36</f>
        <v>458</v>
      </c>
      <c r="X36" s="15">
        <f>W32+W33+W34+W35+W36</f>
        <v>2336</v>
      </c>
      <c r="Y36" s="7"/>
      <c r="Z36" s="7"/>
      <c r="AA36" s="7"/>
      <c r="AB36"/>
      <c r="AC36"/>
      <c r="AD36"/>
      <c r="AE36"/>
      <c r="AF36"/>
      <c r="AG36"/>
      <c r="AH36"/>
      <c r="AI36"/>
      <c r="AJ36"/>
    </row>
    <row r="37" spans="1:36" s="10" customFormat="1" ht="18.95" customHeight="1" x14ac:dyDescent="0.3">
      <c r="A37" s="13">
        <v>9</v>
      </c>
      <c r="B37" s="26" t="s">
        <v>245</v>
      </c>
      <c r="C37" s="30">
        <v>38581</v>
      </c>
      <c r="D37" s="31" t="s">
        <v>253</v>
      </c>
      <c r="E37" s="31">
        <v>11</v>
      </c>
      <c r="F37" s="38">
        <v>0</v>
      </c>
      <c r="G37" s="31">
        <v>17</v>
      </c>
      <c r="H37" s="38">
        <v>60</v>
      </c>
      <c r="I37" s="31">
        <v>47</v>
      </c>
      <c r="J37" s="38">
        <v>61</v>
      </c>
      <c r="K37" s="54">
        <v>0.42569444444444443</v>
      </c>
      <c r="L37" s="38">
        <v>53</v>
      </c>
      <c r="M37" s="31">
        <v>7</v>
      </c>
      <c r="N37" s="38">
        <v>25</v>
      </c>
      <c r="O37" s="45" t="s">
        <v>308</v>
      </c>
      <c r="P37" s="38">
        <v>55</v>
      </c>
      <c r="Q37" s="31">
        <v>200</v>
      </c>
      <c r="R37" s="38">
        <v>63</v>
      </c>
      <c r="S37" s="45" t="s">
        <v>302</v>
      </c>
      <c r="T37" s="38">
        <v>60</v>
      </c>
      <c r="U37" s="45" t="s">
        <v>343</v>
      </c>
      <c r="V37" s="38">
        <v>75</v>
      </c>
      <c r="W37" s="37">
        <f>V37+T37+R37+P37+N37+L37+J37+H37+F37</f>
        <v>452</v>
      </c>
      <c r="X37" s="15"/>
      <c r="Y37" s="7"/>
      <c r="Z37" s="7"/>
      <c r="AA37" s="7"/>
      <c r="AB37"/>
      <c r="AC37"/>
      <c r="AD37"/>
      <c r="AE37"/>
      <c r="AF37"/>
      <c r="AG37"/>
      <c r="AH37"/>
      <c r="AI37"/>
      <c r="AJ37"/>
    </row>
    <row r="38" spans="1:36" s="10" customFormat="1" ht="18.95" customHeight="1" x14ac:dyDescent="0.3">
      <c r="A38" s="91">
        <v>10</v>
      </c>
      <c r="B38" s="25" t="s">
        <v>263</v>
      </c>
      <c r="C38" s="30">
        <v>38617</v>
      </c>
      <c r="D38" s="31" t="s">
        <v>269</v>
      </c>
      <c r="E38" s="31">
        <v>5</v>
      </c>
      <c r="F38" s="38">
        <v>0</v>
      </c>
      <c r="G38" s="31">
        <v>35</v>
      </c>
      <c r="H38" s="38">
        <v>65</v>
      </c>
      <c r="I38" s="31">
        <v>52</v>
      </c>
      <c r="J38" s="38">
        <v>64</v>
      </c>
      <c r="K38" s="54">
        <v>0.41805555555555557</v>
      </c>
      <c r="L38" s="38">
        <v>56</v>
      </c>
      <c r="M38" s="31">
        <v>27</v>
      </c>
      <c r="N38" s="38">
        <v>70</v>
      </c>
      <c r="O38" s="52" t="s">
        <v>316</v>
      </c>
      <c r="P38" s="38">
        <v>43</v>
      </c>
      <c r="Q38" s="31">
        <v>190</v>
      </c>
      <c r="R38" s="38">
        <v>61</v>
      </c>
      <c r="S38" s="45" t="s">
        <v>320</v>
      </c>
      <c r="T38" s="38">
        <v>23</v>
      </c>
      <c r="U38" s="45" t="s">
        <v>353</v>
      </c>
      <c r="V38" s="38">
        <v>57</v>
      </c>
      <c r="W38" s="37">
        <f>V38+T38+R38+P38+N38+L38+J38+H38+F38</f>
        <v>439</v>
      </c>
      <c r="X38" s="14"/>
      <c r="Y38" s="7"/>
      <c r="Z38" s="7"/>
      <c r="AA38" s="7"/>
      <c r="AB38"/>
      <c r="AC38"/>
      <c r="AD38"/>
      <c r="AE38"/>
      <c r="AF38"/>
      <c r="AG38"/>
      <c r="AH38"/>
      <c r="AI38"/>
      <c r="AJ38"/>
    </row>
    <row r="39" spans="1:36" s="10" customFormat="1" ht="18.95" customHeight="1" x14ac:dyDescent="0.3">
      <c r="A39" s="24">
        <v>11</v>
      </c>
      <c r="B39" s="27" t="s">
        <v>256</v>
      </c>
      <c r="C39" s="30">
        <v>38687</v>
      </c>
      <c r="D39" s="31" t="s">
        <v>261</v>
      </c>
      <c r="E39" s="31">
        <v>8</v>
      </c>
      <c r="F39" s="38">
        <v>0</v>
      </c>
      <c r="G39" s="31">
        <v>17</v>
      </c>
      <c r="H39" s="38">
        <v>60</v>
      </c>
      <c r="I39" s="31">
        <v>37</v>
      </c>
      <c r="J39" s="38">
        <v>42</v>
      </c>
      <c r="K39" s="54">
        <v>0.4291666666666667</v>
      </c>
      <c r="L39" s="38">
        <v>51</v>
      </c>
      <c r="M39" s="31">
        <v>18</v>
      </c>
      <c r="N39" s="38">
        <v>61</v>
      </c>
      <c r="O39" s="52" t="s">
        <v>225</v>
      </c>
      <c r="P39" s="38">
        <v>60</v>
      </c>
      <c r="Q39" s="31">
        <v>205</v>
      </c>
      <c r="R39" s="38">
        <v>65</v>
      </c>
      <c r="S39" s="45" t="s">
        <v>305</v>
      </c>
      <c r="T39" s="38">
        <v>61</v>
      </c>
      <c r="U39" s="45" t="s">
        <v>350</v>
      </c>
      <c r="V39" s="38">
        <v>33</v>
      </c>
      <c r="W39" s="37">
        <f>V39+T39+R39+P39+N39+L39+J39+H39+F39</f>
        <v>433</v>
      </c>
      <c r="X39" s="14"/>
      <c r="Y39" s="7"/>
      <c r="Z39" s="7"/>
      <c r="AA39" s="7"/>
      <c r="AB39"/>
      <c r="AC39"/>
      <c r="AD39"/>
      <c r="AE39"/>
      <c r="AF39"/>
      <c r="AG39"/>
      <c r="AH39"/>
      <c r="AI39"/>
      <c r="AJ39"/>
    </row>
    <row r="40" spans="1:36" s="10" customFormat="1" ht="18.95" customHeight="1" x14ac:dyDescent="0.3">
      <c r="A40" s="13">
        <v>12</v>
      </c>
      <c r="B40" s="25" t="s">
        <v>255</v>
      </c>
      <c r="C40" s="30">
        <v>38586</v>
      </c>
      <c r="D40" s="31" t="s">
        <v>261</v>
      </c>
      <c r="E40" s="31">
        <v>10</v>
      </c>
      <c r="F40" s="38">
        <v>0</v>
      </c>
      <c r="G40" s="31">
        <v>28</v>
      </c>
      <c r="H40" s="38">
        <v>63</v>
      </c>
      <c r="I40" s="31">
        <v>41</v>
      </c>
      <c r="J40" s="38">
        <v>51</v>
      </c>
      <c r="K40" s="54">
        <v>0.35625000000000001</v>
      </c>
      <c r="L40" s="38">
        <v>70</v>
      </c>
      <c r="M40" s="31">
        <v>13</v>
      </c>
      <c r="N40" s="38">
        <v>50</v>
      </c>
      <c r="O40" s="49" t="s">
        <v>310</v>
      </c>
      <c r="P40" s="38">
        <v>69</v>
      </c>
      <c r="Q40" s="31">
        <v>209</v>
      </c>
      <c r="R40" s="38">
        <v>66</v>
      </c>
      <c r="S40" s="45" t="s">
        <v>313</v>
      </c>
      <c r="T40" s="38">
        <v>62</v>
      </c>
      <c r="U40" s="54" t="s">
        <v>326</v>
      </c>
      <c r="V40" s="38">
        <v>0</v>
      </c>
      <c r="W40" s="37">
        <f>V40+T40+R40+P40+N40+L40+J40+H40+F40</f>
        <v>431</v>
      </c>
      <c r="X40" s="15"/>
      <c r="Y40" s="7"/>
      <c r="Z40" s="7"/>
      <c r="AA40" s="7"/>
      <c r="AB40"/>
      <c r="AC40"/>
      <c r="AD40"/>
      <c r="AE40"/>
      <c r="AF40"/>
      <c r="AG40"/>
      <c r="AH40"/>
      <c r="AI40"/>
      <c r="AJ40"/>
    </row>
    <row r="41" spans="1:36" s="10" customFormat="1" ht="18.95" customHeight="1" x14ac:dyDescent="0.3">
      <c r="A41" s="91">
        <v>13</v>
      </c>
      <c r="B41" s="27" t="s">
        <v>254</v>
      </c>
      <c r="C41" s="30">
        <v>38467</v>
      </c>
      <c r="D41" s="31" t="s">
        <v>261</v>
      </c>
      <c r="E41" s="31">
        <v>26</v>
      </c>
      <c r="F41" s="38">
        <v>43</v>
      </c>
      <c r="G41" s="31">
        <v>7</v>
      </c>
      <c r="H41" s="63">
        <v>12</v>
      </c>
      <c r="I41" s="31">
        <v>35</v>
      </c>
      <c r="J41" s="38">
        <v>34</v>
      </c>
      <c r="K41" s="54">
        <v>0.43124999999999997</v>
      </c>
      <c r="L41" s="38">
        <v>51</v>
      </c>
      <c r="M41" s="31">
        <v>18</v>
      </c>
      <c r="N41" s="38">
        <v>61</v>
      </c>
      <c r="O41" s="52" t="s">
        <v>317</v>
      </c>
      <c r="P41" s="38">
        <v>50</v>
      </c>
      <c r="Q41" s="31">
        <v>192</v>
      </c>
      <c r="R41" s="38">
        <v>61</v>
      </c>
      <c r="S41" s="45" t="s">
        <v>299</v>
      </c>
      <c r="T41" s="38">
        <v>51</v>
      </c>
      <c r="U41" s="45" t="s">
        <v>349</v>
      </c>
      <c r="V41" s="38">
        <v>62</v>
      </c>
      <c r="W41" s="37">
        <f>V41+T41+R41+P41+N41+L41+J41+H41+F41</f>
        <v>425</v>
      </c>
      <c r="X41" s="15">
        <f>W37+W38+W39+W40+W41</f>
        <v>2180</v>
      </c>
      <c r="Y41" s="7"/>
      <c r="Z41" s="7"/>
      <c r="AA41" s="7"/>
      <c r="AB41"/>
      <c r="AC41"/>
      <c r="AD41"/>
      <c r="AE41"/>
      <c r="AF41"/>
      <c r="AG41"/>
      <c r="AH41"/>
      <c r="AI41"/>
      <c r="AJ41"/>
    </row>
    <row r="42" spans="1:36" s="10" customFormat="1" ht="18.95" customHeight="1" x14ac:dyDescent="0.3">
      <c r="A42" s="24">
        <v>14</v>
      </c>
      <c r="B42" s="28" t="s">
        <v>238</v>
      </c>
      <c r="C42" s="35">
        <v>38722</v>
      </c>
      <c r="D42" s="60" t="s">
        <v>242</v>
      </c>
      <c r="E42" s="31">
        <v>16</v>
      </c>
      <c r="F42" s="38">
        <v>16</v>
      </c>
      <c r="G42" s="31">
        <v>16</v>
      </c>
      <c r="H42" s="38">
        <v>60</v>
      </c>
      <c r="I42" s="31">
        <v>27</v>
      </c>
      <c r="J42" s="38">
        <v>13</v>
      </c>
      <c r="K42" s="54">
        <v>0.4201388888888889</v>
      </c>
      <c r="L42" s="38">
        <v>55</v>
      </c>
      <c r="M42" s="31">
        <v>22</v>
      </c>
      <c r="N42" s="38">
        <v>63</v>
      </c>
      <c r="O42" s="49" t="s">
        <v>225</v>
      </c>
      <c r="P42" s="38">
        <v>60</v>
      </c>
      <c r="Q42" s="31">
        <v>182</v>
      </c>
      <c r="R42" s="38">
        <v>54</v>
      </c>
      <c r="S42" s="45" t="s">
        <v>302</v>
      </c>
      <c r="T42" s="38">
        <v>60</v>
      </c>
      <c r="U42" s="45" t="s">
        <v>337</v>
      </c>
      <c r="V42" s="38">
        <v>40</v>
      </c>
      <c r="W42" s="37">
        <f>V42+T42+R42+P42+N42+L42+J42+H42+F42</f>
        <v>421</v>
      </c>
      <c r="X42" s="15"/>
      <c r="Y42" s="7"/>
      <c r="Z42" s="7"/>
      <c r="AA42" s="7"/>
      <c r="AB42"/>
      <c r="AC42"/>
      <c r="AD42"/>
      <c r="AE42"/>
      <c r="AF42"/>
      <c r="AG42"/>
      <c r="AH42"/>
      <c r="AI42"/>
      <c r="AJ42"/>
    </row>
    <row r="43" spans="1:36" s="10" customFormat="1" ht="18.95" customHeight="1" x14ac:dyDescent="0.3">
      <c r="A43" s="13">
        <v>15</v>
      </c>
      <c r="B43" s="26" t="s">
        <v>241</v>
      </c>
      <c r="C43" s="29">
        <v>38746</v>
      </c>
      <c r="D43" s="60" t="s">
        <v>242</v>
      </c>
      <c r="E43" s="31">
        <v>1</v>
      </c>
      <c r="F43" s="38">
        <v>0</v>
      </c>
      <c r="G43" s="31">
        <v>9</v>
      </c>
      <c r="H43" s="38">
        <v>25</v>
      </c>
      <c r="I43" s="31">
        <v>38</v>
      </c>
      <c r="J43" s="38">
        <v>44</v>
      </c>
      <c r="K43" s="54">
        <v>0.44930555555555557</v>
      </c>
      <c r="L43" s="38">
        <v>45</v>
      </c>
      <c r="M43" s="31">
        <v>17</v>
      </c>
      <c r="N43" s="38">
        <v>60</v>
      </c>
      <c r="O43" s="49" t="s">
        <v>322</v>
      </c>
      <c r="P43" s="38">
        <v>74</v>
      </c>
      <c r="Q43" s="31">
        <v>205</v>
      </c>
      <c r="R43" s="38">
        <v>65</v>
      </c>
      <c r="S43" s="45" t="s">
        <v>314</v>
      </c>
      <c r="T43" s="38">
        <v>62</v>
      </c>
      <c r="U43" s="45" t="s">
        <v>340</v>
      </c>
      <c r="V43" s="38">
        <v>45</v>
      </c>
      <c r="W43" s="37">
        <f>V43+T43+R43+P43+N43+L43+J43+H43+F43</f>
        <v>420</v>
      </c>
      <c r="X43" s="15"/>
      <c r="Y43" s="7"/>
      <c r="Z43" s="7"/>
      <c r="AA43" s="7"/>
      <c r="AB43"/>
      <c r="AC43"/>
      <c r="AD43"/>
      <c r="AE43"/>
      <c r="AF43"/>
      <c r="AG43"/>
      <c r="AH43"/>
      <c r="AI43"/>
      <c r="AJ43"/>
    </row>
    <row r="44" spans="1:36" s="10" customFormat="1" ht="18.95" customHeight="1" x14ac:dyDescent="0.3">
      <c r="A44" s="91">
        <v>16</v>
      </c>
      <c r="B44" s="26" t="s">
        <v>249</v>
      </c>
      <c r="C44" s="30">
        <v>38758</v>
      </c>
      <c r="D44" s="31" t="s">
        <v>253</v>
      </c>
      <c r="E44" s="31">
        <v>7</v>
      </c>
      <c r="F44" s="38">
        <v>0</v>
      </c>
      <c r="G44" s="31">
        <v>26</v>
      </c>
      <c r="H44" s="38">
        <v>62</v>
      </c>
      <c r="I44" s="31">
        <v>37</v>
      </c>
      <c r="J44" s="38">
        <v>42</v>
      </c>
      <c r="K44" s="54">
        <v>0.4055555555555555</v>
      </c>
      <c r="L44" s="38">
        <v>60</v>
      </c>
      <c r="M44" s="31">
        <v>16</v>
      </c>
      <c r="N44" s="38">
        <v>60</v>
      </c>
      <c r="O44" s="49" t="s">
        <v>319</v>
      </c>
      <c r="P44" s="38">
        <v>25</v>
      </c>
      <c r="Q44" s="31">
        <v>190</v>
      </c>
      <c r="R44" s="38">
        <v>61</v>
      </c>
      <c r="S44" s="45" t="s">
        <v>307</v>
      </c>
      <c r="T44" s="38">
        <v>48</v>
      </c>
      <c r="U44" s="45" t="s">
        <v>341</v>
      </c>
      <c r="V44" s="38">
        <v>59</v>
      </c>
      <c r="W44" s="37">
        <f>V44+T44+R44+P44+N44+L44+J44+H44+F44</f>
        <v>417</v>
      </c>
      <c r="X44" s="15"/>
      <c r="Y44" s="7"/>
      <c r="Z44" s="7"/>
      <c r="AA44" s="7"/>
      <c r="AB44"/>
      <c r="AC44"/>
      <c r="AD44"/>
      <c r="AE44"/>
      <c r="AF44"/>
      <c r="AG44"/>
      <c r="AH44"/>
      <c r="AI44"/>
      <c r="AJ44"/>
    </row>
    <row r="45" spans="1:36" s="10" customFormat="1" ht="18.95" customHeight="1" x14ac:dyDescent="0.3">
      <c r="A45" s="24">
        <v>17</v>
      </c>
      <c r="B45" s="25" t="s">
        <v>284</v>
      </c>
      <c r="C45" s="30">
        <v>38525</v>
      </c>
      <c r="D45" s="31" t="s">
        <v>288</v>
      </c>
      <c r="E45" s="31">
        <v>32</v>
      </c>
      <c r="F45" s="38">
        <v>62</v>
      </c>
      <c r="G45" s="31">
        <v>5</v>
      </c>
      <c r="H45" s="38">
        <v>4</v>
      </c>
      <c r="I45" s="31">
        <v>36</v>
      </c>
      <c r="J45" s="38">
        <v>40</v>
      </c>
      <c r="K45" s="54">
        <v>0.38263888888888892</v>
      </c>
      <c r="L45" s="38">
        <v>65</v>
      </c>
      <c r="M45" s="31">
        <v>21</v>
      </c>
      <c r="N45" s="38">
        <v>62</v>
      </c>
      <c r="O45" s="49" t="s">
        <v>308</v>
      </c>
      <c r="P45" s="38">
        <v>55</v>
      </c>
      <c r="Q45" s="31">
        <v>206</v>
      </c>
      <c r="R45" s="38">
        <v>65</v>
      </c>
      <c r="S45" s="45" t="s">
        <v>305</v>
      </c>
      <c r="T45" s="38">
        <v>61</v>
      </c>
      <c r="U45" s="54" t="s">
        <v>326</v>
      </c>
      <c r="V45" s="38">
        <v>0</v>
      </c>
      <c r="W45" s="37">
        <f>V45+T45+R45+P45+N45+L45+J45+H45+F45</f>
        <v>414</v>
      </c>
      <c r="X45" s="15"/>
      <c r="Y45" s="7"/>
      <c r="Z45" s="7"/>
      <c r="AA45" s="7"/>
      <c r="AB45"/>
      <c r="AC45"/>
      <c r="AD45"/>
      <c r="AE45"/>
      <c r="AF45"/>
      <c r="AG45"/>
      <c r="AH45"/>
      <c r="AI45"/>
      <c r="AJ45"/>
    </row>
    <row r="46" spans="1:36" s="10" customFormat="1" ht="18.95" customHeight="1" x14ac:dyDescent="0.3">
      <c r="A46" s="13">
        <v>18</v>
      </c>
      <c r="B46" s="25" t="s">
        <v>297</v>
      </c>
      <c r="C46" s="30">
        <v>38489</v>
      </c>
      <c r="D46" s="31" t="s">
        <v>288</v>
      </c>
      <c r="E46" s="31">
        <v>16</v>
      </c>
      <c r="F46" s="38">
        <v>16</v>
      </c>
      <c r="G46" s="31">
        <v>5</v>
      </c>
      <c r="H46" s="38">
        <v>4</v>
      </c>
      <c r="I46" s="31">
        <v>41</v>
      </c>
      <c r="J46" s="38">
        <v>51</v>
      </c>
      <c r="K46" s="54">
        <v>0.47916666666666669</v>
      </c>
      <c r="L46" s="38">
        <v>35</v>
      </c>
      <c r="M46" s="31">
        <v>28</v>
      </c>
      <c r="N46" s="38">
        <v>73</v>
      </c>
      <c r="O46" s="49" t="s">
        <v>312</v>
      </c>
      <c r="P46" s="38">
        <v>62</v>
      </c>
      <c r="Q46" s="31">
        <v>229</v>
      </c>
      <c r="R46" s="38">
        <v>72</v>
      </c>
      <c r="S46" s="45" t="s">
        <v>302</v>
      </c>
      <c r="T46" s="38">
        <v>60</v>
      </c>
      <c r="U46" s="45" t="s">
        <v>360</v>
      </c>
      <c r="V46" s="38">
        <v>40</v>
      </c>
      <c r="W46" s="37">
        <f>V46+T46+R46+P46+N46+L46+J46+H46+F46</f>
        <v>413</v>
      </c>
      <c r="X46" s="15"/>
      <c r="Y46" s="7"/>
      <c r="Z46" s="7"/>
      <c r="AA46" s="7"/>
      <c r="AB46"/>
      <c r="AC46"/>
      <c r="AD46"/>
      <c r="AE46"/>
      <c r="AF46"/>
      <c r="AG46"/>
      <c r="AH46"/>
      <c r="AI46"/>
      <c r="AJ46"/>
    </row>
    <row r="47" spans="1:36" s="10" customFormat="1" ht="18.95" customHeight="1" x14ac:dyDescent="0.3">
      <c r="A47" s="91">
        <v>19</v>
      </c>
      <c r="B47" s="23" t="s">
        <v>240</v>
      </c>
      <c r="C47" s="29">
        <v>38609</v>
      </c>
      <c r="D47" s="60" t="s">
        <v>242</v>
      </c>
      <c r="E47" s="31">
        <v>16</v>
      </c>
      <c r="F47" s="38">
        <v>16</v>
      </c>
      <c r="G47" s="31">
        <v>1</v>
      </c>
      <c r="H47" s="38">
        <v>0</v>
      </c>
      <c r="I47" s="31">
        <v>36</v>
      </c>
      <c r="J47" s="38">
        <v>40</v>
      </c>
      <c r="K47" s="55">
        <v>0.4236111111111111</v>
      </c>
      <c r="L47" s="38">
        <v>53</v>
      </c>
      <c r="M47" s="31">
        <v>14</v>
      </c>
      <c r="N47" s="38">
        <v>53</v>
      </c>
      <c r="O47" s="49" t="s">
        <v>225</v>
      </c>
      <c r="P47" s="38">
        <v>60</v>
      </c>
      <c r="Q47" s="31">
        <v>203</v>
      </c>
      <c r="R47" s="38">
        <v>64</v>
      </c>
      <c r="S47" s="45" t="s">
        <v>226</v>
      </c>
      <c r="T47" s="38">
        <v>57</v>
      </c>
      <c r="U47" s="45" t="s">
        <v>339</v>
      </c>
      <c r="V47" s="38">
        <v>69</v>
      </c>
      <c r="W47" s="37">
        <f>V47+T47+R47+P47+N47+L47+J47+H47+F47</f>
        <v>412</v>
      </c>
      <c r="X47" s="15"/>
      <c r="Y47" s="7"/>
      <c r="Z47" s="7"/>
      <c r="AA47" s="7"/>
      <c r="AB47"/>
      <c r="AC47"/>
      <c r="AD47"/>
      <c r="AE47"/>
      <c r="AF47"/>
      <c r="AG47"/>
      <c r="AH47"/>
      <c r="AI47"/>
      <c r="AJ47"/>
    </row>
    <row r="48" spans="1:36" s="10" customFormat="1" ht="18.95" customHeight="1" x14ac:dyDescent="0.3">
      <c r="A48" s="24">
        <v>20</v>
      </c>
      <c r="B48" s="25" t="s">
        <v>291</v>
      </c>
      <c r="C48" s="30">
        <v>38349</v>
      </c>
      <c r="D48" s="31" t="s">
        <v>296</v>
      </c>
      <c r="E48" s="31">
        <v>32</v>
      </c>
      <c r="F48" s="38">
        <v>62</v>
      </c>
      <c r="G48" s="31">
        <v>5</v>
      </c>
      <c r="H48" s="38">
        <v>4</v>
      </c>
      <c r="I48" s="31">
        <v>25</v>
      </c>
      <c r="J48" s="38">
        <v>10</v>
      </c>
      <c r="K48" s="54">
        <v>0.49583333333333335</v>
      </c>
      <c r="L48" s="38">
        <v>26</v>
      </c>
      <c r="M48" s="31">
        <v>10</v>
      </c>
      <c r="N48" s="38">
        <v>42</v>
      </c>
      <c r="O48" s="49" t="s">
        <v>309</v>
      </c>
      <c r="P48" s="38">
        <v>65</v>
      </c>
      <c r="Q48" s="31">
        <v>198</v>
      </c>
      <c r="R48" s="38">
        <v>63</v>
      </c>
      <c r="S48" s="45" t="s">
        <v>304</v>
      </c>
      <c r="T48" s="38">
        <v>61</v>
      </c>
      <c r="U48" s="45" t="s">
        <v>367</v>
      </c>
      <c r="V48" s="38">
        <v>61</v>
      </c>
      <c r="W48" s="37">
        <f>V48+T48+R48+P48+N48+L48+J48+H48+F48</f>
        <v>394</v>
      </c>
      <c r="X48" s="15"/>
      <c r="Y48" s="7"/>
      <c r="Z48" s="7"/>
      <c r="AA48" s="7"/>
      <c r="AB48"/>
      <c r="AC48"/>
      <c r="AD48"/>
      <c r="AE48"/>
      <c r="AF48"/>
      <c r="AG48"/>
      <c r="AH48"/>
      <c r="AI48"/>
      <c r="AJ48"/>
    </row>
    <row r="49" spans="1:36" s="10" customFormat="1" ht="18.95" hidden="1" customHeight="1" x14ac:dyDescent="0.3">
      <c r="A49" s="13">
        <v>21</v>
      </c>
      <c r="B49" s="25"/>
      <c r="C49" s="30"/>
      <c r="D49" s="31" t="s">
        <v>261</v>
      </c>
      <c r="E49" s="31"/>
      <c r="F49" s="38"/>
      <c r="G49" s="31"/>
      <c r="H49" s="38"/>
      <c r="I49" s="31"/>
      <c r="J49" s="38"/>
      <c r="K49" s="31"/>
      <c r="L49" s="38"/>
      <c r="M49" s="31"/>
      <c r="N49" s="38"/>
      <c r="O49" s="49"/>
      <c r="P49" s="38">
        <v>60</v>
      </c>
      <c r="Q49" s="31"/>
      <c r="R49" s="38"/>
      <c r="S49" s="45"/>
      <c r="T49" s="38">
        <v>60</v>
      </c>
      <c r="U49" s="45"/>
      <c r="V49" s="38"/>
      <c r="W49" s="37">
        <f>V49+T49+R49+P49+N49+L49+J49+H49+F49</f>
        <v>120</v>
      </c>
      <c r="X49" s="15"/>
      <c r="Y49" s="7"/>
      <c r="Z49" s="7"/>
      <c r="AA49" s="7"/>
      <c r="AB49"/>
      <c r="AC49"/>
      <c r="AD49"/>
      <c r="AE49"/>
      <c r="AF49"/>
      <c r="AG49"/>
      <c r="AH49"/>
      <c r="AI49"/>
      <c r="AJ49"/>
    </row>
    <row r="50" spans="1:36" s="10" customFormat="1" ht="18.95" customHeight="1" x14ac:dyDescent="0.3">
      <c r="A50" s="91">
        <v>22</v>
      </c>
      <c r="B50" s="61" t="s">
        <v>277</v>
      </c>
      <c r="C50" s="62">
        <v>38951</v>
      </c>
      <c r="D50" s="32" t="s">
        <v>288</v>
      </c>
      <c r="E50" s="32">
        <v>30</v>
      </c>
      <c r="F50" s="63">
        <v>60</v>
      </c>
      <c r="G50" s="32">
        <v>7</v>
      </c>
      <c r="H50" s="63">
        <v>12</v>
      </c>
      <c r="I50" s="32">
        <v>42</v>
      </c>
      <c r="J50" s="38">
        <v>54</v>
      </c>
      <c r="K50" s="64">
        <v>0.53125</v>
      </c>
      <c r="L50" s="63">
        <v>6</v>
      </c>
      <c r="M50" s="32">
        <v>25</v>
      </c>
      <c r="N50" s="63">
        <v>66</v>
      </c>
      <c r="O50" s="65" t="s">
        <v>316</v>
      </c>
      <c r="P50" s="63">
        <v>43</v>
      </c>
      <c r="Q50" s="32">
        <v>201</v>
      </c>
      <c r="R50" s="38">
        <v>64</v>
      </c>
      <c r="S50" s="66" t="s">
        <v>226</v>
      </c>
      <c r="T50" s="38">
        <v>57</v>
      </c>
      <c r="U50" s="66" t="s">
        <v>362</v>
      </c>
      <c r="V50" s="38">
        <v>18</v>
      </c>
      <c r="W50" s="37">
        <f>V50+T50+R50+P50+N50+L50+J50+H50+F50</f>
        <v>380</v>
      </c>
      <c r="X50" s="15"/>
      <c r="Y50" s="7"/>
      <c r="Z50" s="7"/>
      <c r="AA50" s="7"/>
      <c r="AB50"/>
      <c r="AC50"/>
      <c r="AD50"/>
      <c r="AE50"/>
      <c r="AF50"/>
      <c r="AG50"/>
      <c r="AH50"/>
      <c r="AI50"/>
      <c r="AJ50"/>
    </row>
    <row r="51" spans="1:36" s="10" customFormat="1" ht="18.95" customHeight="1" x14ac:dyDescent="0.3">
      <c r="A51" s="24">
        <v>23</v>
      </c>
      <c r="B51" s="25" t="s">
        <v>268</v>
      </c>
      <c r="C51" s="30">
        <v>38882</v>
      </c>
      <c r="D51" s="31" t="s">
        <v>269</v>
      </c>
      <c r="E51" s="31">
        <v>17</v>
      </c>
      <c r="F51" s="38">
        <v>20</v>
      </c>
      <c r="G51" s="31">
        <v>18</v>
      </c>
      <c r="H51" s="38">
        <v>60</v>
      </c>
      <c r="I51" s="31">
        <v>39</v>
      </c>
      <c r="J51" s="38">
        <v>46</v>
      </c>
      <c r="K51" s="54">
        <v>0.35902777777777778</v>
      </c>
      <c r="L51" s="38">
        <v>70</v>
      </c>
      <c r="M51" s="31">
        <v>0</v>
      </c>
      <c r="N51" s="38">
        <v>1</v>
      </c>
      <c r="O51" s="49" t="s">
        <v>317</v>
      </c>
      <c r="P51" s="38">
        <v>50</v>
      </c>
      <c r="Q51" s="31">
        <v>185</v>
      </c>
      <c r="R51" s="38">
        <v>60</v>
      </c>
      <c r="S51" s="45" t="s">
        <v>226</v>
      </c>
      <c r="T51" s="38">
        <v>57</v>
      </c>
      <c r="U51" s="45" t="s">
        <v>356</v>
      </c>
      <c r="V51" s="38">
        <v>8</v>
      </c>
      <c r="W51" s="37">
        <f>V51+T51+R51+P51+N51+L51+J51+H51+F51</f>
        <v>372</v>
      </c>
      <c r="X51" s="15"/>
      <c r="Y51" s="7"/>
      <c r="Z51" s="7"/>
      <c r="AA51" s="7"/>
      <c r="AB51"/>
      <c r="AC51"/>
      <c r="AD51"/>
      <c r="AE51"/>
      <c r="AF51"/>
      <c r="AG51"/>
      <c r="AH51"/>
      <c r="AI51"/>
      <c r="AJ51"/>
    </row>
    <row r="52" spans="1:36" s="10" customFormat="1" ht="18.95" customHeight="1" x14ac:dyDescent="0.3">
      <c r="A52" s="13">
        <v>24</v>
      </c>
      <c r="B52" s="21" t="s">
        <v>229</v>
      </c>
      <c r="C52" s="33">
        <v>38454</v>
      </c>
      <c r="D52" s="60" t="s">
        <v>242</v>
      </c>
      <c r="E52" s="34">
        <v>0</v>
      </c>
      <c r="F52" s="38">
        <v>0</v>
      </c>
      <c r="G52" s="34">
        <v>11</v>
      </c>
      <c r="H52" s="38">
        <v>40</v>
      </c>
      <c r="I52" s="34">
        <v>44</v>
      </c>
      <c r="J52" s="38">
        <v>60</v>
      </c>
      <c r="K52" s="55">
        <v>0.46736111111111112</v>
      </c>
      <c r="L52" s="38">
        <v>41</v>
      </c>
      <c r="M52" s="34">
        <v>20</v>
      </c>
      <c r="N52" s="38">
        <v>62</v>
      </c>
      <c r="O52" s="45" t="s">
        <v>318</v>
      </c>
      <c r="P52" s="38">
        <v>40</v>
      </c>
      <c r="Q52" s="34">
        <v>183</v>
      </c>
      <c r="R52" s="38">
        <v>56</v>
      </c>
      <c r="S52" s="45" t="s">
        <v>303</v>
      </c>
      <c r="T52" s="38">
        <v>60</v>
      </c>
      <c r="U52" s="54" t="s">
        <v>326</v>
      </c>
      <c r="V52" s="38">
        <v>0</v>
      </c>
      <c r="W52" s="37">
        <f>V52+T52+R52+P52+N52+L52+J52+H52+F52</f>
        <v>359</v>
      </c>
      <c r="X52" s="15"/>
      <c r="Y52" s="7"/>
      <c r="Z52" s="7"/>
      <c r="AA52" s="7"/>
      <c r="AB52"/>
      <c r="AC52"/>
      <c r="AD52"/>
      <c r="AE52"/>
      <c r="AF52"/>
      <c r="AG52"/>
      <c r="AH52"/>
      <c r="AI52"/>
      <c r="AJ52"/>
    </row>
    <row r="53" spans="1:36" s="10" customFormat="1" ht="18.95" customHeight="1" x14ac:dyDescent="0.3">
      <c r="A53" s="91">
        <v>25</v>
      </c>
      <c r="B53" s="23" t="s">
        <v>235</v>
      </c>
      <c r="C53" s="30">
        <v>38686</v>
      </c>
      <c r="D53" s="60" t="s">
        <v>242</v>
      </c>
      <c r="E53" s="31">
        <v>34</v>
      </c>
      <c r="F53" s="38">
        <v>64</v>
      </c>
      <c r="G53" s="31">
        <v>2</v>
      </c>
      <c r="H53" s="38">
        <v>0</v>
      </c>
      <c r="I53" s="31">
        <v>34</v>
      </c>
      <c r="J53" s="38">
        <v>29</v>
      </c>
      <c r="K53" s="54" t="s">
        <v>326</v>
      </c>
      <c r="L53" s="38">
        <v>0</v>
      </c>
      <c r="M53" s="31">
        <v>20</v>
      </c>
      <c r="N53" s="38">
        <v>62</v>
      </c>
      <c r="O53" s="49" t="s">
        <v>225</v>
      </c>
      <c r="P53" s="38">
        <v>60</v>
      </c>
      <c r="Q53" s="31">
        <v>182</v>
      </c>
      <c r="R53" s="38">
        <v>54</v>
      </c>
      <c r="S53" s="45" t="s">
        <v>226</v>
      </c>
      <c r="T53" s="38">
        <v>57</v>
      </c>
      <c r="U53" s="45" t="s">
        <v>336</v>
      </c>
      <c r="V53" s="38">
        <v>31</v>
      </c>
      <c r="W53" s="37">
        <f>V53+T53+R53+P53+N53+L53+J53+H53+F53</f>
        <v>357</v>
      </c>
      <c r="X53" s="15"/>
      <c r="Y53" s="7"/>
      <c r="Z53" s="7"/>
      <c r="AA53" s="7"/>
      <c r="AB53"/>
      <c r="AC53"/>
      <c r="AD53"/>
      <c r="AE53"/>
      <c r="AF53"/>
      <c r="AG53"/>
      <c r="AH53"/>
      <c r="AI53"/>
      <c r="AJ53"/>
    </row>
    <row r="54" spans="1:36" s="10" customFormat="1" ht="18.95" customHeight="1" x14ac:dyDescent="0.3">
      <c r="A54" s="24">
        <v>26</v>
      </c>
      <c r="B54" s="25" t="s">
        <v>285</v>
      </c>
      <c r="C54" s="30">
        <v>38766</v>
      </c>
      <c r="D54" s="31" t="s">
        <v>288</v>
      </c>
      <c r="E54" s="31">
        <v>19</v>
      </c>
      <c r="F54" s="38">
        <v>27</v>
      </c>
      <c r="G54" s="31">
        <v>1</v>
      </c>
      <c r="H54" s="38">
        <v>0</v>
      </c>
      <c r="I54" s="31">
        <v>35</v>
      </c>
      <c r="J54" s="38">
        <v>34</v>
      </c>
      <c r="K54" s="54">
        <v>0.52777777777777779</v>
      </c>
      <c r="L54" s="38">
        <v>8</v>
      </c>
      <c r="M54" s="31">
        <v>25</v>
      </c>
      <c r="N54" s="38">
        <v>66</v>
      </c>
      <c r="O54" s="49" t="s">
        <v>225</v>
      </c>
      <c r="P54" s="38">
        <v>60</v>
      </c>
      <c r="Q54" s="31">
        <v>204</v>
      </c>
      <c r="R54" s="38">
        <v>64</v>
      </c>
      <c r="S54" s="45" t="s">
        <v>306</v>
      </c>
      <c r="T54" s="38">
        <v>54</v>
      </c>
      <c r="U54" s="45" t="s">
        <v>363</v>
      </c>
      <c r="V54" s="38">
        <v>44</v>
      </c>
      <c r="W54" s="37">
        <f>V54+T54+R54+P54+N54+L54+J54+H54+F54</f>
        <v>357</v>
      </c>
      <c r="X54" s="15"/>
      <c r="Y54" s="7"/>
      <c r="Z54" s="7"/>
      <c r="AA54" s="7"/>
      <c r="AB54"/>
      <c r="AC54"/>
      <c r="AD54"/>
      <c r="AE54"/>
      <c r="AF54"/>
      <c r="AG54"/>
      <c r="AH54"/>
      <c r="AI54"/>
      <c r="AJ54"/>
    </row>
    <row r="55" spans="1:36" s="10" customFormat="1" ht="18.95" customHeight="1" x14ac:dyDescent="0.3">
      <c r="A55" s="13">
        <v>27</v>
      </c>
      <c r="B55" s="21" t="s">
        <v>228</v>
      </c>
      <c r="C55" s="33">
        <v>38380</v>
      </c>
      <c r="D55" s="60" t="s">
        <v>242</v>
      </c>
      <c r="E55" s="34">
        <v>4</v>
      </c>
      <c r="F55" s="38">
        <v>0</v>
      </c>
      <c r="G55" s="34">
        <v>8</v>
      </c>
      <c r="H55" s="38">
        <v>16</v>
      </c>
      <c r="I55" s="34">
        <v>25</v>
      </c>
      <c r="J55" s="38">
        <v>10</v>
      </c>
      <c r="K55" s="55">
        <v>0.47847222222222219</v>
      </c>
      <c r="L55" s="38">
        <v>35</v>
      </c>
      <c r="M55" s="34">
        <v>20</v>
      </c>
      <c r="N55" s="38">
        <v>62</v>
      </c>
      <c r="O55" s="45" t="s">
        <v>312</v>
      </c>
      <c r="P55" s="38">
        <v>62</v>
      </c>
      <c r="Q55" s="34">
        <v>200</v>
      </c>
      <c r="R55" s="38">
        <v>63</v>
      </c>
      <c r="S55" s="45" t="s">
        <v>299</v>
      </c>
      <c r="T55" s="38">
        <v>51</v>
      </c>
      <c r="U55" s="45" t="s">
        <v>330</v>
      </c>
      <c r="V55" s="38">
        <v>50</v>
      </c>
      <c r="W55" s="37">
        <f>V55+T55+R55+P55+N55+L55+J55+H55+F55</f>
        <v>349</v>
      </c>
      <c r="X55" s="15"/>
      <c r="Y55" s="7"/>
      <c r="Z55" s="7"/>
      <c r="AA55" s="7"/>
      <c r="AB55"/>
      <c r="AC55"/>
      <c r="AD55"/>
      <c r="AE55"/>
      <c r="AF55"/>
      <c r="AG55"/>
      <c r="AH55"/>
      <c r="AI55"/>
      <c r="AJ55"/>
    </row>
    <row r="56" spans="1:36" s="10" customFormat="1" ht="18.95" customHeight="1" x14ac:dyDescent="0.3">
      <c r="A56" s="91">
        <v>28</v>
      </c>
      <c r="B56" s="25" t="s">
        <v>259</v>
      </c>
      <c r="C56" s="30">
        <v>38856</v>
      </c>
      <c r="D56" s="31" t="s">
        <v>261</v>
      </c>
      <c r="E56" s="31">
        <v>24</v>
      </c>
      <c r="F56" s="38">
        <v>37</v>
      </c>
      <c r="G56" s="31">
        <v>25</v>
      </c>
      <c r="H56" s="38">
        <v>62</v>
      </c>
      <c r="I56" s="31">
        <v>24</v>
      </c>
      <c r="J56" s="38">
        <v>9</v>
      </c>
      <c r="K56" s="54" t="s">
        <v>326</v>
      </c>
      <c r="L56" s="38">
        <v>0</v>
      </c>
      <c r="M56" s="31">
        <v>20</v>
      </c>
      <c r="N56" s="38">
        <v>62</v>
      </c>
      <c r="O56" s="49" t="s">
        <v>225</v>
      </c>
      <c r="P56" s="38">
        <v>60</v>
      </c>
      <c r="Q56" s="31">
        <v>180</v>
      </c>
      <c r="R56" s="38">
        <v>50</v>
      </c>
      <c r="S56" s="45" t="s">
        <v>304</v>
      </c>
      <c r="T56" s="38">
        <v>61</v>
      </c>
      <c r="U56" s="54" t="s">
        <v>326</v>
      </c>
      <c r="V56" s="38">
        <v>0</v>
      </c>
      <c r="W56" s="37">
        <f>V56+T56+R56+P56+N56+L56+J56+H56+F56</f>
        <v>341</v>
      </c>
      <c r="X56" s="15"/>
      <c r="Y56" s="7"/>
      <c r="Z56" s="7"/>
      <c r="AA56" s="7"/>
      <c r="AB56"/>
      <c r="AC56"/>
      <c r="AD56"/>
      <c r="AE56"/>
      <c r="AF56"/>
      <c r="AG56"/>
      <c r="AH56"/>
      <c r="AI56"/>
      <c r="AJ56"/>
    </row>
    <row r="57" spans="1:36" s="10" customFormat="1" ht="18.95" customHeight="1" x14ac:dyDescent="0.3">
      <c r="A57" s="24">
        <v>29</v>
      </c>
      <c r="B57" s="26" t="s">
        <v>246</v>
      </c>
      <c r="C57" s="30" t="s">
        <v>247</v>
      </c>
      <c r="D57" s="31" t="s">
        <v>253</v>
      </c>
      <c r="E57" s="31">
        <v>34</v>
      </c>
      <c r="F57" s="38">
        <v>64</v>
      </c>
      <c r="G57" s="31">
        <v>2</v>
      </c>
      <c r="H57" s="38">
        <v>0</v>
      </c>
      <c r="I57" s="31">
        <v>34</v>
      </c>
      <c r="J57" s="38">
        <v>28</v>
      </c>
      <c r="K57" s="54">
        <v>0.48541666666666666</v>
      </c>
      <c r="L57" s="38">
        <v>31</v>
      </c>
      <c r="M57" s="31">
        <v>12</v>
      </c>
      <c r="N57" s="38">
        <v>47</v>
      </c>
      <c r="O57" s="52" t="s">
        <v>318</v>
      </c>
      <c r="P57" s="38">
        <v>40</v>
      </c>
      <c r="Q57" s="31">
        <v>180</v>
      </c>
      <c r="R57" s="38">
        <v>50</v>
      </c>
      <c r="S57" s="45" t="s">
        <v>306</v>
      </c>
      <c r="T57" s="38">
        <v>54</v>
      </c>
      <c r="U57" s="45" t="s">
        <v>344</v>
      </c>
      <c r="V57" s="38">
        <v>27</v>
      </c>
      <c r="W57" s="37">
        <f>V57+T57+R57+P57+N57+L57+J57+H57+F57</f>
        <v>341</v>
      </c>
      <c r="X57" s="15">
        <f>W53+W54+W55+W56+W57</f>
        <v>1745</v>
      </c>
      <c r="Y57" s="7"/>
      <c r="Z57" s="7"/>
      <c r="AA57" s="7"/>
      <c r="AB57"/>
      <c r="AC57"/>
      <c r="AD57"/>
      <c r="AE57"/>
      <c r="AF57"/>
      <c r="AG57"/>
      <c r="AH57"/>
      <c r="AI57"/>
      <c r="AJ57"/>
    </row>
    <row r="58" spans="1:36" s="10" customFormat="1" ht="18.95" customHeight="1" x14ac:dyDescent="0.3">
      <c r="A58" s="13">
        <v>30</v>
      </c>
      <c r="B58" s="25" t="s">
        <v>267</v>
      </c>
      <c r="C58" s="30">
        <v>38970</v>
      </c>
      <c r="D58" s="31" t="s">
        <v>269</v>
      </c>
      <c r="E58" s="31">
        <v>9</v>
      </c>
      <c r="F58" s="38">
        <v>0</v>
      </c>
      <c r="G58" s="31">
        <v>17</v>
      </c>
      <c r="H58" s="38">
        <v>60</v>
      </c>
      <c r="I58" s="31">
        <v>42</v>
      </c>
      <c r="J58" s="38">
        <v>54</v>
      </c>
      <c r="K58" s="31" t="s">
        <v>325</v>
      </c>
      <c r="L58" s="38">
        <v>0</v>
      </c>
      <c r="M58" s="31">
        <v>14</v>
      </c>
      <c r="N58" s="38">
        <v>53</v>
      </c>
      <c r="O58" s="49" t="s">
        <v>317</v>
      </c>
      <c r="P58" s="38">
        <v>50</v>
      </c>
      <c r="Q58" s="31">
        <v>194</v>
      </c>
      <c r="R58" s="38">
        <v>62</v>
      </c>
      <c r="S58" s="45" t="s">
        <v>305</v>
      </c>
      <c r="T58" s="38">
        <v>61</v>
      </c>
      <c r="U58" s="54" t="s">
        <v>326</v>
      </c>
      <c r="V58" s="38">
        <v>0</v>
      </c>
      <c r="W58" s="37">
        <f>V58+T58+R58+P58+N58+L58+J58+H58+F58</f>
        <v>340</v>
      </c>
      <c r="X58" s="15"/>
      <c r="Y58" s="7"/>
      <c r="Z58" s="7"/>
      <c r="AA58" s="7"/>
      <c r="AB58"/>
      <c r="AC58"/>
      <c r="AD58"/>
      <c r="AE58"/>
      <c r="AF58"/>
      <c r="AG58"/>
      <c r="AH58"/>
      <c r="AI58"/>
      <c r="AJ58"/>
    </row>
    <row r="59" spans="1:36" s="10" customFormat="1" ht="18.95" customHeight="1" x14ac:dyDescent="0.3">
      <c r="A59" s="91">
        <v>31</v>
      </c>
      <c r="B59" s="25" t="s">
        <v>287</v>
      </c>
      <c r="C59" s="30">
        <v>38980</v>
      </c>
      <c r="D59" s="31" t="s">
        <v>288</v>
      </c>
      <c r="E59" s="31">
        <v>19</v>
      </c>
      <c r="F59" s="38">
        <v>27</v>
      </c>
      <c r="G59" s="31">
        <v>4</v>
      </c>
      <c r="H59" s="38">
        <v>1</v>
      </c>
      <c r="I59" s="31">
        <v>45</v>
      </c>
      <c r="J59" s="38">
        <v>60</v>
      </c>
      <c r="K59" s="54">
        <v>0.53055555555555556</v>
      </c>
      <c r="L59" s="38">
        <v>7</v>
      </c>
      <c r="M59" s="31">
        <v>21</v>
      </c>
      <c r="N59" s="38">
        <v>62</v>
      </c>
      <c r="O59" s="49" t="s">
        <v>225</v>
      </c>
      <c r="P59" s="38">
        <v>60</v>
      </c>
      <c r="Q59" s="31">
        <v>188</v>
      </c>
      <c r="R59" s="38">
        <v>60</v>
      </c>
      <c r="S59" s="45" t="s">
        <v>303</v>
      </c>
      <c r="T59" s="38">
        <v>60</v>
      </c>
      <c r="U59" s="54" t="s">
        <v>326</v>
      </c>
      <c r="V59" s="38">
        <v>0</v>
      </c>
      <c r="W59" s="37">
        <f>V59+T59+R59+P59+N59+L59+J59+H59+F59</f>
        <v>337</v>
      </c>
      <c r="X59" s="15"/>
      <c r="Y59" s="7"/>
      <c r="Z59" s="7"/>
      <c r="AA59" s="7"/>
      <c r="AB59"/>
      <c r="AC59"/>
      <c r="AD59"/>
      <c r="AE59"/>
      <c r="AF59"/>
      <c r="AG59"/>
      <c r="AH59"/>
      <c r="AI59"/>
      <c r="AJ59"/>
    </row>
    <row r="60" spans="1:36" s="10" customFormat="1" ht="18.95" customHeight="1" x14ac:dyDescent="0.3">
      <c r="A60" s="24">
        <v>32</v>
      </c>
      <c r="B60" s="25" t="s">
        <v>282</v>
      </c>
      <c r="C60" s="30" t="s">
        <v>283</v>
      </c>
      <c r="D60" s="31" t="s">
        <v>288</v>
      </c>
      <c r="E60" s="31">
        <v>6</v>
      </c>
      <c r="F60" s="38">
        <v>0</v>
      </c>
      <c r="G60" s="31">
        <v>22</v>
      </c>
      <c r="H60" s="38">
        <v>61</v>
      </c>
      <c r="I60" s="31">
        <v>35</v>
      </c>
      <c r="J60" s="38">
        <v>34</v>
      </c>
      <c r="K60" s="54">
        <v>0.56041666666666667</v>
      </c>
      <c r="L60" s="38">
        <v>0</v>
      </c>
      <c r="M60" s="31">
        <v>27</v>
      </c>
      <c r="N60" s="38">
        <v>70</v>
      </c>
      <c r="O60" s="49" t="s">
        <v>317</v>
      </c>
      <c r="P60" s="38">
        <v>50</v>
      </c>
      <c r="Q60" s="31">
        <v>195</v>
      </c>
      <c r="R60" s="38">
        <v>62</v>
      </c>
      <c r="S60" s="45" t="s">
        <v>226</v>
      </c>
      <c r="T60" s="38">
        <v>57</v>
      </c>
      <c r="U60" s="54" t="s">
        <v>326</v>
      </c>
      <c r="V60" s="38">
        <v>0</v>
      </c>
      <c r="W60" s="37">
        <f>V60+T60+R60+P60+N60+L60+J60+H60+F60</f>
        <v>334</v>
      </c>
      <c r="X60" s="15"/>
      <c r="Y60" s="7"/>
      <c r="Z60" s="7"/>
      <c r="AA60" s="7"/>
      <c r="AB60"/>
      <c r="AC60"/>
      <c r="AD60"/>
      <c r="AE60"/>
      <c r="AF60"/>
      <c r="AG60"/>
      <c r="AH60"/>
      <c r="AI60"/>
      <c r="AJ60"/>
    </row>
    <row r="61" spans="1:36" s="10" customFormat="1" ht="18.95" customHeight="1" x14ac:dyDescent="0.3">
      <c r="A61" s="13">
        <v>33</v>
      </c>
      <c r="B61" s="25" t="s">
        <v>294</v>
      </c>
      <c r="C61" s="30">
        <v>39021</v>
      </c>
      <c r="D61" s="31" t="s">
        <v>296</v>
      </c>
      <c r="E61" s="31">
        <v>4</v>
      </c>
      <c r="F61" s="38">
        <v>0</v>
      </c>
      <c r="G61" s="31">
        <v>1</v>
      </c>
      <c r="H61" s="38">
        <v>0</v>
      </c>
      <c r="I61" s="31">
        <v>26</v>
      </c>
      <c r="J61" s="38">
        <v>11</v>
      </c>
      <c r="K61" s="54">
        <v>0.48333333333333334</v>
      </c>
      <c r="L61" s="38">
        <v>32</v>
      </c>
      <c r="M61" s="31">
        <v>19</v>
      </c>
      <c r="N61" s="38">
        <v>61</v>
      </c>
      <c r="O61" s="49" t="s">
        <v>312</v>
      </c>
      <c r="P61" s="38">
        <v>62</v>
      </c>
      <c r="Q61" s="31">
        <v>194</v>
      </c>
      <c r="R61" s="38">
        <v>62</v>
      </c>
      <c r="S61" s="45" t="s">
        <v>305</v>
      </c>
      <c r="T61" s="38">
        <v>61</v>
      </c>
      <c r="U61" s="45" t="s">
        <v>363</v>
      </c>
      <c r="V61" s="38">
        <v>44</v>
      </c>
      <c r="W61" s="37">
        <f>V61+T61+R61+P61+N61+L61+J61+H61+F61</f>
        <v>333</v>
      </c>
      <c r="X61" s="15"/>
      <c r="Y61" s="7"/>
      <c r="Z61" s="7"/>
      <c r="AA61" s="7"/>
      <c r="AB61"/>
      <c r="AC61"/>
      <c r="AD61"/>
      <c r="AE61"/>
      <c r="AF61"/>
      <c r="AG61"/>
      <c r="AH61"/>
      <c r="AI61"/>
      <c r="AJ61"/>
    </row>
    <row r="62" spans="1:36" s="10" customFormat="1" ht="18.95" customHeight="1" x14ac:dyDescent="0.3">
      <c r="A62" s="91">
        <v>34</v>
      </c>
      <c r="B62" s="27" t="s">
        <v>257</v>
      </c>
      <c r="C62" s="30">
        <v>38845</v>
      </c>
      <c r="D62" s="31" t="s">
        <v>261</v>
      </c>
      <c r="E62" s="31">
        <v>13</v>
      </c>
      <c r="F62" s="38">
        <v>4</v>
      </c>
      <c r="G62" s="31">
        <v>10</v>
      </c>
      <c r="H62" s="38">
        <v>32</v>
      </c>
      <c r="I62" s="31">
        <v>20</v>
      </c>
      <c r="J62" s="38">
        <v>5</v>
      </c>
      <c r="K62" s="54">
        <v>0.44097222222222227</v>
      </c>
      <c r="L62" s="38">
        <v>48</v>
      </c>
      <c r="M62" s="31">
        <v>23</v>
      </c>
      <c r="N62" s="38">
        <v>64</v>
      </c>
      <c r="O62" s="49" t="s">
        <v>308</v>
      </c>
      <c r="P62" s="38">
        <v>55</v>
      </c>
      <c r="Q62" s="31">
        <v>205</v>
      </c>
      <c r="R62" s="38">
        <v>65</v>
      </c>
      <c r="S62" s="45" t="s">
        <v>302</v>
      </c>
      <c r="T62" s="38">
        <v>60</v>
      </c>
      <c r="U62" s="54" t="s">
        <v>326</v>
      </c>
      <c r="V62" s="38">
        <v>0</v>
      </c>
      <c r="W62" s="37">
        <f>V62+T62+R62+P62+N62+L62+J62+H62+F62</f>
        <v>333</v>
      </c>
      <c r="X62" s="15"/>
      <c r="Y62" s="7"/>
      <c r="Z62" s="7"/>
      <c r="AA62" s="7"/>
      <c r="AB62"/>
      <c r="AC62"/>
      <c r="AD62"/>
      <c r="AE62"/>
      <c r="AF62"/>
      <c r="AG62"/>
      <c r="AH62"/>
      <c r="AI62"/>
      <c r="AJ62"/>
    </row>
    <row r="63" spans="1:36" s="10" customFormat="1" ht="18.95" customHeight="1" x14ac:dyDescent="0.3">
      <c r="A63" s="24">
        <v>35</v>
      </c>
      <c r="B63" s="25" t="s">
        <v>281</v>
      </c>
      <c r="C63" s="30">
        <v>38381</v>
      </c>
      <c r="D63" s="31" t="s">
        <v>288</v>
      </c>
      <c r="E63" s="31">
        <v>6</v>
      </c>
      <c r="F63" s="38">
        <v>0</v>
      </c>
      <c r="G63" s="31">
        <v>0</v>
      </c>
      <c r="H63" s="38">
        <v>0</v>
      </c>
      <c r="I63" s="31">
        <v>47</v>
      </c>
      <c r="J63" s="38">
        <v>61</v>
      </c>
      <c r="K63" s="54">
        <v>0.47152777777777777</v>
      </c>
      <c r="L63" s="38">
        <v>40</v>
      </c>
      <c r="M63" s="31">
        <v>17</v>
      </c>
      <c r="N63" s="38">
        <v>60</v>
      </c>
      <c r="O63" s="49" t="s">
        <v>308</v>
      </c>
      <c r="P63" s="38">
        <v>55</v>
      </c>
      <c r="Q63" s="31">
        <v>185</v>
      </c>
      <c r="R63" s="38">
        <v>60</v>
      </c>
      <c r="S63" s="45" t="s">
        <v>299</v>
      </c>
      <c r="T63" s="38">
        <v>51</v>
      </c>
      <c r="U63" s="54" t="s">
        <v>326</v>
      </c>
      <c r="V63" s="38">
        <v>0</v>
      </c>
      <c r="W63" s="37">
        <f>V63+T63+R63+P63+N63+L63+J63+H63+F63</f>
        <v>327</v>
      </c>
      <c r="X63" s="15"/>
      <c r="Y63" s="7"/>
      <c r="Z63" s="7"/>
      <c r="AA63" s="7"/>
      <c r="AB63"/>
      <c r="AC63"/>
      <c r="AD63"/>
      <c r="AE63"/>
      <c r="AF63"/>
      <c r="AG63"/>
      <c r="AH63"/>
      <c r="AI63"/>
      <c r="AJ63"/>
    </row>
    <row r="64" spans="1:36" s="10" customFormat="1" ht="18.95" customHeight="1" x14ac:dyDescent="0.3">
      <c r="A64" s="13">
        <v>36</v>
      </c>
      <c r="B64" s="25" t="s">
        <v>295</v>
      </c>
      <c r="C64" s="30">
        <v>38935</v>
      </c>
      <c r="D64" s="31" t="s">
        <v>296</v>
      </c>
      <c r="E64" s="31">
        <v>13</v>
      </c>
      <c r="F64" s="38">
        <v>4</v>
      </c>
      <c r="G64" s="31">
        <v>4</v>
      </c>
      <c r="H64" s="38">
        <v>1</v>
      </c>
      <c r="I64" s="31">
        <v>32</v>
      </c>
      <c r="J64" s="38">
        <v>23</v>
      </c>
      <c r="K64" s="54">
        <v>0.43958333333333338</v>
      </c>
      <c r="L64" s="38">
        <v>48</v>
      </c>
      <c r="M64" s="31">
        <v>10</v>
      </c>
      <c r="N64" s="38">
        <v>42</v>
      </c>
      <c r="O64" s="49" t="s">
        <v>312</v>
      </c>
      <c r="P64" s="38">
        <v>62</v>
      </c>
      <c r="Q64" s="31">
        <v>191</v>
      </c>
      <c r="R64" s="38">
        <v>61</v>
      </c>
      <c r="S64" s="45" t="s">
        <v>305</v>
      </c>
      <c r="T64" s="38">
        <v>61</v>
      </c>
      <c r="U64" s="45" t="s">
        <v>371</v>
      </c>
      <c r="V64" s="38">
        <v>10</v>
      </c>
      <c r="W64" s="37">
        <f>V64+T64+R64+P64+N64+L64+J64+H64+F64</f>
        <v>312</v>
      </c>
      <c r="X64" s="15"/>
      <c r="Y64" s="7"/>
      <c r="Z64" s="7"/>
      <c r="AA64" s="7"/>
      <c r="AB64"/>
      <c r="AC64"/>
      <c r="AD64"/>
      <c r="AE64"/>
      <c r="AF64"/>
      <c r="AG64"/>
      <c r="AH64"/>
      <c r="AI64"/>
      <c r="AJ64"/>
    </row>
    <row r="65" spans="1:36" s="10" customFormat="1" ht="18.95" customHeight="1" x14ac:dyDescent="0.3">
      <c r="A65" s="91">
        <v>37</v>
      </c>
      <c r="B65" s="25" t="s">
        <v>266</v>
      </c>
      <c r="C65" s="30">
        <v>38578</v>
      </c>
      <c r="D65" s="31" t="s">
        <v>269</v>
      </c>
      <c r="E65" s="31">
        <v>14</v>
      </c>
      <c r="F65" s="38">
        <v>8</v>
      </c>
      <c r="G65" s="31">
        <v>18</v>
      </c>
      <c r="H65" s="38">
        <v>60</v>
      </c>
      <c r="I65" s="31">
        <v>29</v>
      </c>
      <c r="J65" s="38">
        <v>17</v>
      </c>
      <c r="K65" s="31" t="s">
        <v>325</v>
      </c>
      <c r="L65" s="38">
        <v>0</v>
      </c>
      <c r="M65" s="31">
        <v>16</v>
      </c>
      <c r="N65" s="38">
        <v>60</v>
      </c>
      <c r="O65" s="49" t="s">
        <v>311</v>
      </c>
      <c r="P65" s="38">
        <v>46</v>
      </c>
      <c r="Q65" s="31">
        <v>186</v>
      </c>
      <c r="R65" s="38">
        <v>60</v>
      </c>
      <c r="S65" s="45" t="s">
        <v>305</v>
      </c>
      <c r="T65" s="38">
        <v>61</v>
      </c>
      <c r="U65" s="54" t="s">
        <v>326</v>
      </c>
      <c r="V65" s="38">
        <v>0</v>
      </c>
      <c r="W65" s="37">
        <f>V65+T65+R65+P65+N65+L65+J65+H65+F65</f>
        <v>312</v>
      </c>
      <c r="X65" s="15"/>
      <c r="Y65" s="7"/>
      <c r="Z65" s="7"/>
      <c r="AA65" s="7"/>
      <c r="AB65"/>
      <c r="AC65"/>
      <c r="AD65"/>
      <c r="AE65"/>
      <c r="AF65"/>
      <c r="AG65"/>
      <c r="AH65"/>
      <c r="AI65"/>
      <c r="AJ65"/>
    </row>
    <row r="66" spans="1:36" s="10" customFormat="1" ht="18.95" customHeight="1" x14ac:dyDescent="0.3">
      <c r="A66" s="24">
        <v>38</v>
      </c>
      <c r="B66" s="27" t="s">
        <v>258</v>
      </c>
      <c r="C66" s="30">
        <v>38521</v>
      </c>
      <c r="D66" s="31" t="s">
        <v>261</v>
      </c>
      <c r="E66" s="31">
        <v>0</v>
      </c>
      <c r="F66" s="38">
        <v>0</v>
      </c>
      <c r="G66" s="31">
        <v>8</v>
      </c>
      <c r="H66" s="38">
        <v>16</v>
      </c>
      <c r="I66" s="31">
        <v>44</v>
      </c>
      <c r="J66" s="38">
        <v>60</v>
      </c>
      <c r="K66" s="54" t="s">
        <v>326</v>
      </c>
      <c r="L66" s="38">
        <v>0</v>
      </c>
      <c r="M66" s="31">
        <v>13</v>
      </c>
      <c r="N66" s="38">
        <v>50</v>
      </c>
      <c r="O66" s="49" t="s">
        <v>308</v>
      </c>
      <c r="P66" s="38">
        <v>55</v>
      </c>
      <c r="Q66" s="31">
        <v>200</v>
      </c>
      <c r="R66" s="38">
        <v>63</v>
      </c>
      <c r="S66" s="45" t="s">
        <v>226</v>
      </c>
      <c r="T66" s="38">
        <v>57</v>
      </c>
      <c r="U66" s="54" t="s">
        <v>326</v>
      </c>
      <c r="V66" s="38">
        <v>0</v>
      </c>
      <c r="W66" s="37">
        <f>V66+T66+R66+P66+N66+L66+J66+H66+F66</f>
        <v>301</v>
      </c>
      <c r="X66" s="15">
        <f>W62+W63+W64+W65+W66</f>
        <v>1585</v>
      </c>
      <c r="Y66" s="7"/>
      <c r="Z66" s="7"/>
      <c r="AA66" s="7"/>
      <c r="AB66"/>
      <c r="AC66"/>
      <c r="AD66"/>
      <c r="AE66"/>
      <c r="AF66"/>
      <c r="AG66"/>
      <c r="AH66"/>
      <c r="AI66"/>
      <c r="AJ66"/>
    </row>
    <row r="67" spans="1:36" s="59" customFormat="1" ht="18.95" customHeight="1" x14ac:dyDescent="0.3">
      <c r="A67" s="13">
        <v>39</v>
      </c>
      <c r="B67" s="25" t="s">
        <v>289</v>
      </c>
      <c r="C67" s="30">
        <v>39020</v>
      </c>
      <c r="D67" s="31" t="s">
        <v>296</v>
      </c>
      <c r="E67" s="31">
        <v>0</v>
      </c>
      <c r="F67" s="38">
        <v>0</v>
      </c>
      <c r="G67" s="31">
        <v>1</v>
      </c>
      <c r="H67" s="38">
        <v>0</v>
      </c>
      <c r="I67" s="31">
        <v>32</v>
      </c>
      <c r="J67" s="38">
        <v>23</v>
      </c>
      <c r="K67" s="54">
        <v>0.42152777777777778</v>
      </c>
      <c r="L67" s="38">
        <v>54</v>
      </c>
      <c r="M67" s="31">
        <v>1</v>
      </c>
      <c r="N67" s="38">
        <v>3</v>
      </c>
      <c r="O67" s="49" t="s">
        <v>308</v>
      </c>
      <c r="P67" s="38">
        <v>55</v>
      </c>
      <c r="Q67" s="31">
        <v>182</v>
      </c>
      <c r="R67" s="38">
        <v>54</v>
      </c>
      <c r="S67" s="45" t="s">
        <v>226</v>
      </c>
      <c r="T67" s="38">
        <v>57</v>
      </c>
      <c r="U67" s="45" t="s">
        <v>365</v>
      </c>
      <c r="V67" s="38">
        <v>43</v>
      </c>
      <c r="W67" s="37">
        <f>V67+T67+R67+P67+N67+L67+J67+H67+F67</f>
        <v>289</v>
      </c>
      <c r="X67" s="15"/>
      <c r="Y67" s="57"/>
      <c r="Z67" s="57"/>
      <c r="AA67" s="57"/>
      <c r="AB67" s="58"/>
      <c r="AC67" s="58"/>
      <c r="AD67" s="58"/>
      <c r="AE67" s="58"/>
      <c r="AF67" s="58"/>
      <c r="AG67" s="58"/>
      <c r="AH67" s="58"/>
      <c r="AI67" s="58"/>
      <c r="AJ67" s="58"/>
    </row>
    <row r="68" spans="1:36" s="10" customFormat="1" ht="18.95" customHeight="1" x14ac:dyDescent="0.3">
      <c r="A68" s="91">
        <v>40</v>
      </c>
      <c r="B68" s="25" t="s">
        <v>286</v>
      </c>
      <c r="C68" s="30">
        <v>38974</v>
      </c>
      <c r="D68" s="31" t="s">
        <v>288</v>
      </c>
      <c r="E68" s="31">
        <v>9</v>
      </c>
      <c r="F68" s="38">
        <v>0</v>
      </c>
      <c r="G68" s="31">
        <v>6</v>
      </c>
      <c r="H68" s="38">
        <v>8</v>
      </c>
      <c r="I68" s="31">
        <v>41</v>
      </c>
      <c r="J68" s="38">
        <v>51</v>
      </c>
      <c r="K68" s="54">
        <v>0.5229166666666667</v>
      </c>
      <c r="L68" s="38">
        <v>10</v>
      </c>
      <c r="M68" s="31">
        <v>15</v>
      </c>
      <c r="N68" s="38">
        <v>56</v>
      </c>
      <c r="O68" s="49" t="s">
        <v>308</v>
      </c>
      <c r="P68" s="38">
        <v>55</v>
      </c>
      <c r="Q68" s="31">
        <v>183</v>
      </c>
      <c r="R68" s="38">
        <v>56</v>
      </c>
      <c r="S68" s="45" t="s">
        <v>307</v>
      </c>
      <c r="T68" s="38">
        <v>48</v>
      </c>
      <c r="U68" s="54" t="s">
        <v>326</v>
      </c>
      <c r="V68" s="38">
        <v>0</v>
      </c>
      <c r="W68" s="37">
        <f>V68+T68+R68+P68+N68+L68+J68+H68+F68</f>
        <v>284</v>
      </c>
      <c r="X68" s="15"/>
      <c r="Y68" s="7"/>
      <c r="Z68" s="7"/>
      <c r="AA68" s="7"/>
      <c r="AB68"/>
      <c r="AC68"/>
      <c r="AD68"/>
      <c r="AE68"/>
      <c r="AF68"/>
      <c r="AG68"/>
      <c r="AH68"/>
      <c r="AI68"/>
      <c r="AJ68"/>
    </row>
    <row r="69" spans="1:36" s="10" customFormat="1" ht="18.95" customHeight="1" x14ac:dyDescent="0.3">
      <c r="A69" s="24">
        <v>41</v>
      </c>
      <c r="B69" s="23" t="s">
        <v>230</v>
      </c>
      <c r="C69" s="30">
        <v>38656</v>
      </c>
      <c r="D69" s="60" t="s">
        <v>242</v>
      </c>
      <c r="E69" s="31">
        <v>9</v>
      </c>
      <c r="F69" s="38">
        <v>0</v>
      </c>
      <c r="G69" s="31">
        <v>0</v>
      </c>
      <c r="H69" s="38">
        <v>0</v>
      </c>
      <c r="I69" s="31">
        <v>27</v>
      </c>
      <c r="J69" s="38">
        <v>13</v>
      </c>
      <c r="K69" s="54">
        <v>0.45694444444444443</v>
      </c>
      <c r="L69" s="38">
        <v>43</v>
      </c>
      <c r="M69" s="31">
        <v>1</v>
      </c>
      <c r="N69" s="38">
        <v>3</v>
      </c>
      <c r="O69" s="49" t="s">
        <v>318</v>
      </c>
      <c r="P69" s="38">
        <v>40</v>
      </c>
      <c r="Q69" s="31">
        <v>175</v>
      </c>
      <c r="R69" s="38">
        <v>45</v>
      </c>
      <c r="S69" s="45" t="s">
        <v>323</v>
      </c>
      <c r="T69" s="38">
        <v>44</v>
      </c>
      <c r="U69" s="45" t="s">
        <v>331</v>
      </c>
      <c r="V69" s="38">
        <v>61</v>
      </c>
      <c r="W69" s="37">
        <f>V69+T69+R69+P69+N69+L69+J69+H69+F69</f>
        <v>249</v>
      </c>
      <c r="X69" s="15"/>
      <c r="Y69" s="7"/>
      <c r="Z69" s="7"/>
      <c r="AA69" s="7"/>
      <c r="AB69"/>
      <c r="AC69"/>
      <c r="AD69"/>
      <c r="AE69"/>
      <c r="AF69"/>
      <c r="AG69"/>
      <c r="AH69"/>
      <c r="AI69"/>
      <c r="AJ69"/>
    </row>
    <row r="70" spans="1:36" s="10" customFormat="1" ht="18.95" customHeight="1" x14ac:dyDescent="0.3">
      <c r="A70" s="13">
        <v>42</v>
      </c>
      <c r="B70" s="21" t="s">
        <v>236</v>
      </c>
      <c r="C70" s="33">
        <v>38842</v>
      </c>
      <c r="D70" s="60" t="s">
        <v>242</v>
      </c>
      <c r="E70" s="34">
        <v>1</v>
      </c>
      <c r="F70" s="38">
        <v>0</v>
      </c>
      <c r="G70" s="34">
        <v>7</v>
      </c>
      <c r="H70" s="63">
        <v>12</v>
      </c>
      <c r="I70" s="34">
        <v>22</v>
      </c>
      <c r="J70" s="38">
        <v>7</v>
      </c>
      <c r="K70" s="54">
        <v>0.45763888888888887</v>
      </c>
      <c r="L70" s="38">
        <v>43</v>
      </c>
      <c r="M70" s="34">
        <v>12</v>
      </c>
      <c r="N70" s="38">
        <v>47</v>
      </c>
      <c r="O70" s="45" t="s">
        <v>318</v>
      </c>
      <c r="P70" s="38">
        <v>40</v>
      </c>
      <c r="Q70" s="34">
        <v>180</v>
      </c>
      <c r="R70" s="38">
        <v>50</v>
      </c>
      <c r="S70" s="45" t="s">
        <v>323</v>
      </c>
      <c r="T70" s="38">
        <v>44</v>
      </c>
      <c r="U70" s="54" t="s">
        <v>326</v>
      </c>
      <c r="V70" s="38">
        <v>0</v>
      </c>
      <c r="W70" s="37">
        <f>V70+T70+R70+P70+N70+L70+J70+H70+F70</f>
        <v>243</v>
      </c>
      <c r="X70" s="16"/>
      <c r="Y70" s="7"/>
      <c r="Z70" s="7"/>
      <c r="AA70" s="7"/>
      <c r="AB70"/>
      <c r="AC70"/>
      <c r="AD70"/>
      <c r="AE70"/>
      <c r="AF70"/>
      <c r="AG70"/>
      <c r="AH70"/>
      <c r="AI70"/>
      <c r="AJ70"/>
    </row>
    <row r="71" spans="1:36" s="10" customFormat="1" ht="18.95" customHeight="1" x14ac:dyDescent="0.3">
      <c r="A71" s="91">
        <v>43</v>
      </c>
      <c r="B71" s="23" t="s">
        <v>237</v>
      </c>
      <c r="C71" s="29">
        <v>38956</v>
      </c>
      <c r="D71" s="60" t="s">
        <v>242</v>
      </c>
      <c r="E71" s="31">
        <v>0</v>
      </c>
      <c r="F71" s="38">
        <v>0</v>
      </c>
      <c r="G71" s="31">
        <v>0</v>
      </c>
      <c r="H71" s="38">
        <v>0</v>
      </c>
      <c r="I71" s="31">
        <v>31</v>
      </c>
      <c r="J71" s="38">
        <v>21</v>
      </c>
      <c r="K71" s="55">
        <v>0.47430555555555554</v>
      </c>
      <c r="L71" s="38">
        <v>38</v>
      </c>
      <c r="M71" s="31">
        <v>13</v>
      </c>
      <c r="N71" s="38">
        <v>50</v>
      </c>
      <c r="O71" s="49" t="s">
        <v>319</v>
      </c>
      <c r="P71" s="38">
        <v>25</v>
      </c>
      <c r="Q71" s="31">
        <v>175</v>
      </c>
      <c r="R71" s="38">
        <v>45</v>
      </c>
      <c r="S71" s="45" t="s">
        <v>302</v>
      </c>
      <c r="T71" s="38">
        <v>60</v>
      </c>
      <c r="U71" s="54" t="s">
        <v>326</v>
      </c>
      <c r="V71" s="38">
        <v>0</v>
      </c>
      <c r="W71" s="37">
        <f>V71+T71+R71+P71+N71+L71+J71+H71+F71</f>
        <v>239</v>
      </c>
      <c r="X71" s="15"/>
      <c r="Y71" s="7"/>
      <c r="Z71" s="7"/>
      <c r="AA71" s="7"/>
      <c r="AB71"/>
      <c r="AC71"/>
      <c r="AD71"/>
      <c r="AE71"/>
      <c r="AF71"/>
      <c r="AG71"/>
      <c r="AH71"/>
      <c r="AI71"/>
      <c r="AJ71"/>
    </row>
    <row r="72" spans="1:36" s="10" customFormat="1" ht="18.95" customHeight="1" x14ac:dyDescent="0.3">
      <c r="A72" s="24">
        <v>44</v>
      </c>
      <c r="B72" s="23" t="s">
        <v>233</v>
      </c>
      <c r="C72" s="30">
        <v>38922</v>
      </c>
      <c r="D72" s="60" t="s">
        <v>242</v>
      </c>
      <c r="E72" s="31">
        <v>17</v>
      </c>
      <c r="F72" s="38">
        <v>20</v>
      </c>
      <c r="G72" s="31">
        <v>0</v>
      </c>
      <c r="H72" s="38">
        <v>0</v>
      </c>
      <c r="I72" s="31">
        <v>25</v>
      </c>
      <c r="J72" s="38">
        <v>10</v>
      </c>
      <c r="K72" s="31" t="s">
        <v>325</v>
      </c>
      <c r="L72" s="38">
        <v>0</v>
      </c>
      <c r="M72" s="31">
        <v>13</v>
      </c>
      <c r="N72" s="38">
        <v>50</v>
      </c>
      <c r="O72" s="52" t="s">
        <v>321</v>
      </c>
      <c r="P72" s="38">
        <v>21</v>
      </c>
      <c r="Q72" s="31">
        <v>157</v>
      </c>
      <c r="R72" s="38">
        <v>19</v>
      </c>
      <c r="S72" s="45" t="s">
        <v>301</v>
      </c>
      <c r="T72" s="38">
        <v>46</v>
      </c>
      <c r="U72" s="45" t="s">
        <v>334</v>
      </c>
      <c r="V72" s="38">
        <v>70</v>
      </c>
      <c r="W72" s="37">
        <f>V72+T72+R72+P72+N72+L72+J72+H72+F72</f>
        <v>236</v>
      </c>
      <c r="X72" s="15"/>
      <c r="Y72" s="7"/>
      <c r="Z72" s="7"/>
      <c r="AA72" s="7"/>
      <c r="AB72"/>
      <c r="AC72"/>
      <c r="AD72"/>
      <c r="AE72"/>
      <c r="AF72"/>
      <c r="AG72"/>
      <c r="AH72"/>
      <c r="AI72"/>
      <c r="AJ72"/>
    </row>
    <row r="73" spans="1:36" s="10" customFormat="1" ht="18.95" customHeight="1" x14ac:dyDescent="0.3">
      <c r="A73" s="13">
        <v>45</v>
      </c>
      <c r="B73" s="21" t="s">
        <v>239</v>
      </c>
      <c r="C73" s="33">
        <v>38901</v>
      </c>
      <c r="D73" s="60" t="s">
        <v>242</v>
      </c>
      <c r="E73" s="34">
        <v>7</v>
      </c>
      <c r="F73" s="38">
        <v>0</v>
      </c>
      <c r="G73" s="34">
        <v>0</v>
      </c>
      <c r="H73" s="38">
        <v>0</v>
      </c>
      <c r="I73" s="34">
        <v>14</v>
      </c>
      <c r="J73" s="38">
        <v>0</v>
      </c>
      <c r="K73" s="54">
        <v>0.47152777777777777</v>
      </c>
      <c r="L73" s="38">
        <v>40</v>
      </c>
      <c r="M73" s="34">
        <v>20</v>
      </c>
      <c r="N73" s="38">
        <v>62</v>
      </c>
      <c r="O73" s="45" t="s">
        <v>321</v>
      </c>
      <c r="P73" s="38">
        <v>21</v>
      </c>
      <c r="Q73" s="34">
        <v>163</v>
      </c>
      <c r="R73" s="38">
        <v>28</v>
      </c>
      <c r="S73" s="45" t="s">
        <v>324</v>
      </c>
      <c r="T73" s="38">
        <v>32</v>
      </c>
      <c r="U73" s="45" t="s">
        <v>338</v>
      </c>
      <c r="V73" s="38">
        <v>25</v>
      </c>
      <c r="W73" s="37">
        <f>V73+T73+R73+P73+N73+L73+J73+H73+F73</f>
        <v>208</v>
      </c>
      <c r="X73" s="15"/>
      <c r="Y73" s="7"/>
      <c r="Z73" s="7"/>
      <c r="AA73" s="7"/>
      <c r="AB73"/>
      <c r="AC73"/>
      <c r="AD73"/>
      <c r="AE73"/>
      <c r="AF73"/>
      <c r="AG73"/>
      <c r="AH73"/>
      <c r="AI73"/>
      <c r="AJ73"/>
    </row>
    <row r="74" spans="1:36" s="10" customFormat="1" ht="18.95" customHeight="1" x14ac:dyDescent="0.3">
      <c r="A74" s="91">
        <v>46</v>
      </c>
      <c r="B74" s="25" t="s">
        <v>270</v>
      </c>
      <c r="C74" s="30">
        <v>38886</v>
      </c>
      <c r="D74" s="31" t="s">
        <v>274</v>
      </c>
      <c r="E74" s="31">
        <v>20</v>
      </c>
      <c r="F74" s="38">
        <v>29</v>
      </c>
      <c r="G74" s="31">
        <v>0</v>
      </c>
      <c r="H74" s="38">
        <v>0</v>
      </c>
      <c r="I74" s="31">
        <v>23</v>
      </c>
      <c r="J74" s="38">
        <v>8</v>
      </c>
      <c r="K74" s="54">
        <v>0.55555555555555558</v>
      </c>
      <c r="L74" s="38">
        <v>0</v>
      </c>
      <c r="M74" s="31">
        <v>15</v>
      </c>
      <c r="N74" s="38">
        <v>56</v>
      </c>
      <c r="O74" s="49" t="s">
        <v>315</v>
      </c>
      <c r="P74" s="38">
        <v>15</v>
      </c>
      <c r="Q74" s="31">
        <v>145</v>
      </c>
      <c r="R74" s="38">
        <v>6</v>
      </c>
      <c r="S74" s="45" t="s">
        <v>298</v>
      </c>
      <c r="T74" s="38">
        <v>42</v>
      </c>
      <c r="U74" s="45" t="s">
        <v>357</v>
      </c>
      <c r="V74" s="38">
        <v>45</v>
      </c>
      <c r="W74" s="37">
        <f>V74+T74+R74+P74+N74+L74+J74+H74+F74</f>
        <v>201</v>
      </c>
      <c r="X74" s="15">
        <f>W70+W71+W72+W73+W74</f>
        <v>1127</v>
      </c>
      <c r="Y74" s="7"/>
      <c r="Z74" s="7"/>
      <c r="AA74" s="7"/>
      <c r="AB74"/>
      <c r="AC74"/>
      <c r="AD74"/>
      <c r="AE74"/>
      <c r="AF74"/>
      <c r="AG74"/>
      <c r="AH74"/>
      <c r="AI74"/>
      <c r="AJ74"/>
    </row>
    <row r="75" spans="1:36" s="10" customFormat="1" ht="18.95" customHeight="1" x14ac:dyDescent="0.3">
      <c r="A75" s="24">
        <v>47</v>
      </c>
      <c r="B75" s="25" t="s">
        <v>272</v>
      </c>
      <c r="C75" s="30">
        <v>38857</v>
      </c>
      <c r="D75" s="31" t="s">
        <v>274</v>
      </c>
      <c r="E75" s="31">
        <v>13</v>
      </c>
      <c r="F75" s="38">
        <v>4</v>
      </c>
      <c r="G75" s="31">
        <v>0</v>
      </c>
      <c r="H75" s="38">
        <v>0</v>
      </c>
      <c r="I75" s="31">
        <v>20</v>
      </c>
      <c r="J75" s="38">
        <v>5</v>
      </c>
      <c r="K75" s="54">
        <v>0.56597222222222221</v>
      </c>
      <c r="L75" s="38">
        <v>0</v>
      </c>
      <c r="M75" s="31">
        <v>10</v>
      </c>
      <c r="N75" s="38">
        <v>42</v>
      </c>
      <c r="O75" s="49" t="s">
        <v>315</v>
      </c>
      <c r="P75" s="38">
        <v>15</v>
      </c>
      <c r="Q75" s="31">
        <v>125</v>
      </c>
      <c r="R75" s="38">
        <v>0</v>
      </c>
      <c r="S75" s="45" t="s">
        <v>300</v>
      </c>
      <c r="T75" s="38">
        <v>15</v>
      </c>
      <c r="U75" s="45" t="s">
        <v>359</v>
      </c>
      <c r="V75" s="38">
        <v>0</v>
      </c>
      <c r="W75" s="37">
        <f>V75+T75+R75+P75+N75+L75+J75+H75+F75</f>
        <v>81</v>
      </c>
      <c r="X75" s="15"/>
      <c r="Y75" s="7"/>
      <c r="Z75" s="7"/>
      <c r="AA75" s="7"/>
      <c r="AB75"/>
      <c r="AC75"/>
      <c r="AD75"/>
      <c r="AE75"/>
      <c r="AF75"/>
      <c r="AG75"/>
      <c r="AH75"/>
      <c r="AI75"/>
      <c r="AJ75"/>
    </row>
    <row r="76" spans="1:36" s="10" customFormat="1" ht="18.95" customHeight="1" x14ac:dyDescent="0.3">
      <c r="A76" s="13">
        <v>48</v>
      </c>
      <c r="B76" s="25" t="s">
        <v>328</v>
      </c>
      <c r="C76" s="30">
        <v>38258</v>
      </c>
      <c r="D76" s="31" t="s">
        <v>296</v>
      </c>
      <c r="E76" s="31">
        <v>0</v>
      </c>
      <c r="F76" s="38">
        <v>0</v>
      </c>
      <c r="G76" s="54" t="s">
        <v>326</v>
      </c>
      <c r="H76" s="38">
        <v>0</v>
      </c>
      <c r="I76" s="54" t="s">
        <v>326</v>
      </c>
      <c r="J76" s="38">
        <v>0</v>
      </c>
      <c r="K76" s="54" t="s">
        <v>326</v>
      </c>
      <c r="L76" s="38">
        <v>0</v>
      </c>
      <c r="M76" s="54" t="s">
        <v>326</v>
      </c>
      <c r="N76" s="38">
        <v>0</v>
      </c>
      <c r="O76" s="54" t="s">
        <v>326</v>
      </c>
      <c r="P76" s="38">
        <v>0</v>
      </c>
      <c r="Q76" s="54" t="s">
        <v>326</v>
      </c>
      <c r="R76" s="38">
        <v>0</v>
      </c>
      <c r="S76" s="54" t="s">
        <v>326</v>
      </c>
      <c r="T76" s="38">
        <v>0</v>
      </c>
      <c r="U76" s="45" t="s">
        <v>370</v>
      </c>
      <c r="V76" s="38">
        <v>31</v>
      </c>
      <c r="W76" s="37">
        <f>V76+T76+R76+P76+N76+L76+J76+H76+F76</f>
        <v>31</v>
      </c>
      <c r="X76" s="15"/>
      <c r="Y76" s="7"/>
      <c r="Z76" s="7"/>
      <c r="AA76" s="7"/>
      <c r="AB76"/>
      <c r="AC76"/>
      <c r="AD76"/>
      <c r="AE76"/>
      <c r="AF76"/>
      <c r="AG76"/>
      <c r="AH76"/>
      <c r="AI76"/>
      <c r="AJ76"/>
    </row>
    <row r="77" spans="1:36" s="10" customFormat="1" ht="18.95" hidden="1" customHeight="1" x14ac:dyDescent="0.3">
      <c r="A77" s="91">
        <v>49</v>
      </c>
      <c r="B77" s="25"/>
      <c r="C77" s="30"/>
      <c r="D77" s="31" t="s">
        <v>288</v>
      </c>
      <c r="E77" s="31"/>
      <c r="F77" s="38">
        <v>0</v>
      </c>
      <c r="G77" s="54" t="s">
        <v>326</v>
      </c>
      <c r="H77" s="38">
        <v>0</v>
      </c>
      <c r="I77" s="54" t="s">
        <v>326</v>
      </c>
      <c r="J77" s="38">
        <v>0</v>
      </c>
      <c r="K77" s="54" t="s">
        <v>326</v>
      </c>
      <c r="L77" s="38">
        <v>0</v>
      </c>
      <c r="M77" s="54" t="s">
        <v>326</v>
      </c>
      <c r="N77" s="38">
        <v>0</v>
      </c>
      <c r="O77" s="54" t="s">
        <v>326</v>
      </c>
      <c r="P77" s="38">
        <v>0</v>
      </c>
      <c r="Q77" s="54" t="s">
        <v>326</v>
      </c>
      <c r="R77" s="38">
        <v>0</v>
      </c>
      <c r="S77" s="54" t="s">
        <v>326</v>
      </c>
      <c r="T77" s="38">
        <v>0</v>
      </c>
      <c r="U77" s="45"/>
      <c r="V77" s="38">
        <v>0</v>
      </c>
      <c r="W77" s="37">
        <f>V77+T77+R77+P77+N77+L77+J77+H77+F77</f>
        <v>0</v>
      </c>
      <c r="X77" s="15"/>
      <c r="Y77" s="7"/>
      <c r="Z77" s="7"/>
      <c r="AA77" s="7"/>
      <c r="AB77"/>
      <c r="AC77"/>
      <c r="AD77"/>
      <c r="AE77"/>
      <c r="AF77"/>
      <c r="AG77"/>
      <c r="AH77"/>
      <c r="AI77"/>
      <c r="AJ77"/>
    </row>
    <row r="78" spans="1:36" s="10" customFormat="1" ht="18.95" hidden="1" customHeight="1" thickBot="1" x14ac:dyDescent="0.35">
      <c r="A78" s="24">
        <v>50</v>
      </c>
      <c r="B78" s="25"/>
      <c r="C78" s="30"/>
      <c r="D78" s="31" t="s">
        <v>288</v>
      </c>
      <c r="E78" s="31"/>
      <c r="F78" s="38">
        <v>0</v>
      </c>
      <c r="G78" s="54" t="s">
        <v>326</v>
      </c>
      <c r="H78" s="38">
        <v>0</v>
      </c>
      <c r="I78" s="54" t="s">
        <v>326</v>
      </c>
      <c r="J78" s="38">
        <v>0</v>
      </c>
      <c r="K78" s="54" t="s">
        <v>326</v>
      </c>
      <c r="L78" s="38">
        <v>0</v>
      </c>
      <c r="M78" s="54" t="s">
        <v>326</v>
      </c>
      <c r="N78" s="38">
        <v>0</v>
      </c>
      <c r="O78" s="54" t="s">
        <v>326</v>
      </c>
      <c r="P78" s="38">
        <v>0</v>
      </c>
      <c r="Q78" s="54" t="s">
        <v>326</v>
      </c>
      <c r="R78" s="38">
        <v>0</v>
      </c>
      <c r="S78" s="54" t="s">
        <v>326</v>
      </c>
      <c r="T78" s="38">
        <v>0</v>
      </c>
      <c r="U78" s="45"/>
      <c r="V78" s="38">
        <v>0</v>
      </c>
      <c r="W78" s="37">
        <f>V78+T78+R78+P78+N78+L78+J78+H78+F78</f>
        <v>0</v>
      </c>
      <c r="X78" s="15"/>
      <c r="Y78" s="7"/>
      <c r="Z78" s="7"/>
      <c r="AA78" s="7"/>
      <c r="AB78"/>
      <c r="AC78"/>
      <c r="AD78"/>
      <c r="AE78"/>
      <c r="AF78"/>
      <c r="AG78"/>
      <c r="AH78"/>
      <c r="AI78"/>
      <c r="AJ78"/>
    </row>
    <row r="79" spans="1:36" s="10" customFormat="1" ht="18.95" customHeight="1" x14ac:dyDescent="0.3">
      <c r="A79" s="91">
        <v>51</v>
      </c>
      <c r="B79" s="25" t="s">
        <v>327</v>
      </c>
      <c r="C79" s="30">
        <v>38843</v>
      </c>
      <c r="D79" s="31" t="s">
        <v>288</v>
      </c>
      <c r="E79" s="31">
        <v>0</v>
      </c>
      <c r="F79" s="38">
        <v>0</v>
      </c>
      <c r="G79" s="54" t="s">
        <v>326</v>
      </c>
      <c r="H79" s="38">
        <v>0</v>
      </c>
      <c r="I79" s="54" t="s">
        <v>326</v>
      </c>
      <c r="J79" s="38">
        <v>0</v>
      </c>
      <c r="K79" s="54" t="s">
        <v>326</v>
      </c>
      <c r="L79" s="38">
        <v>0</v>
      </c>
      <c r="M79" s="54" t="s">
        <v>326</v>
      </c>
      <c r="N79" s="38">
        <v>0</v>
      </c>
      <c r="O79" s="54" t="s">
        <v>326</v>
      </c>
      <c r="P79" s="38">
        <v>0</v>
      </c>
      <c r="Q79" s="54" t="s">
        <v>326</v>
      </c>
      <c r="R79" s="38">
        <v>0</v>
      </c>
      <c r="S79" s="54" t="s">
        <v>326</v>
      </c>
      <c r="T79" s="38">
        <v>0</v>
      </c>
      <c r="U79" s="45" t="s">
        <v>364</v>
      </c>
      <c r="V79" s="38">
        <v>21</v>
      </c>
      <c r="W79" s="39">
        <f>V79+T79+R79+P79+N79+L79+J79+H79+F79</f>
        <v>21</v>
      </c>
      <c r="X79" s="15"/>
      <c r="Y79" s="7"/>
      <c r="Z79" s="7"/>
      <c r="AA79" s="7"/>
      <c r="AB79"/>
      <c r="AC79"/>
      <c r="AD79"/>
      <c r="AE79"/>
      <c r="AF79"/>
      <c r="AG79"/>
      <c r="AH79"/>
      <c r="AI79"/>
      <c r="AJ79"/>
    </row>
    <row r="80" spans="1:36" s="10" customFormat="1" ht="18.95" customHeight="1" x14ac:dyDescent="0.25">
      <c r="A80" s="86" t="s">
        <v>377</v>
      </c>
      <c r="B80" s="86"/>
      <c r="C80" s="86"/>
      <c r="D80" s="86"/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86"/>
      <c r="W80" s="86"/>
      <c r="X80" s="15"/>
      <c r="Y80" s="7"/>
      <c r="Z80" s="7"/>
      <c r="AA80" s="7"/>
      <c r="AB80"/>
      <c r="AC80"/>
      <c r="AD80"/>
      <c r="AE80"/>
      <c r="AF80"/>
      <c r="AG80"/>
      <c r="AH80"/>
      <c r="AI80"/>
      <c r="AJ80"/>
    </row>
    <row r="81" spans="1:36" s="10" customFormat="1" ht="18.95" customHeight="1" x14ac:dyDescent="0.3">
      <c r="A81" s="31">
        <v>1</v>
      </c>
      <c r="B81" s="23" t="s">
        <v>232</v>
      </c>
      <c r="C81" s="29">
        <v>39119</v>
      </c>
      <c r="D81" s="60" t="s">
        <v>242</v>
      </c>
      <c r="E81" s="31">
        <v>3</v>
      </c>
      <c r="F81" s="38">
        <v>0</v>
      </c>
      <c r="G81" s="31">
        <v>9</v>
      </c>
      <c r="H81" s="38">
        <v>32</v>
      </c>
      <c r="I81" s="31">
        <v>30</v>
      </c>
      <c r="J81" s="38">
        <v>23</v>
      </c>
      <c r="K81" s="54">
        <v>0.41736111111111113</v>
      </c>
      <c r="L81" s="38">
        <v>59</v>
      </c>
      <c r="M81" s="31">
        <v>17</v>
      </c>
      <c r="N81" s="38">
        <v>61</v>
      </c>
      <c r="O81" s="49" t="s">
        <v>310</v>
      </c>
      <c r="P81" s="38">
        <v>72</v>
      </c>
      <c r="Q81" s="31">
        <v>205</v>
      </c>
      <c r="R81" s="38">
        <v>67</v>
      </c>
      <c r="S81" s="45" t="s">
        <v>302</v>
      </c>
      <c r="T81" s="38">
        <v>61</v>
      </c>
      <c r="U81" s="45" t="s">
        <v>333</v>
      </c>
      <c r="V81" s="38">
        <v>37</v>
      </c>
      <c r="W81" s="39">
        <f>V81+T81+R81+P81+N81+L81+J81+H81+F81</f>
        <v>412</v>
      </c>
      <c r="X81" s="8"/>
      <c r="Y81" s="7"/>
      <c r="Z81" s="7"/>
      <c r="AA81" s="7"/>
      <c r="AB81"/>
      <c r="AC81"/>
      <c r="AD81"/>
      <c r="AE81"/>
      <c r="AF81"/>
      <c r="AG81"/>
      <c r="AH81"/>
      <c r="AI81"/>
      <c r="AJ81"/>
    </row>
    <row r="82" spans="1:36" s="10" customFormat="1" ht="18.95" customHeight="1" x14ac:dyDescent="0.3">
      <c r="A82" s="90">
        <v>1</v>
      </c>
      <c r="B82" s="27" t="s">
        <v>250</v>
      </c>
      <c r="C82" s="30">
        <v>39085</v>
      </c>
      <c r="D82" s="31" t="s">
        <v>253</v>
      </c>
      <c r="E82" s="31">
        <v>16</v>
      </c>
      <c r="F82" s="38">
        <v>16</v>
      </c>
      <c r="G82" s="31">
        <v>24</v>
      </c>
      <c r="H82" s="38">
        <v>62</v>
      </c>
      <c r="I82" s="31">
        <v>16</v>
      </c>
      <c r="J82" s="38">
        <v>3</v>
      </c>
      <c r="K82" s="54">
        <v>0.46249999999999997</v>
      </c>
      <c r="L82" s="38">
        <v>45</v>
      </c>
      <c r="M82" s="31">
        <v>21</v>
      </c>
      <c r="N82" s="38">
        <v>64</v>
      </c>
      <c r="O82" s="49" t="s">
        <v>308</v>
      </c>
      <c r="P82" s="38">
        <v>54</v>
      </c>
      <c r="Q82" s="31">
        <v>203</v>
      </c>
      <c r="R82" s="38">
        <v>66</v>
      </c>
      <c r="S82" s="45" t="s">
        <v>306</v>
      </c>
      <c r="T82" s="38">
        <v>57</v>
      </c>
      <c r="U82" s="45" t="s">
        <v>346</v>
      </c>
      <c r="V82" s="38">
        <v>45</v>
      </c>
      <c r="W82" s="37">
        <f>V82+T82+R82+P82+N82+L82+J82+H82+F82</f>
        <v>412</v>
      </c>
      <c r="X82" s="15"/>
      <c r="Y82" s="7"/>
      <c r="Z82" s="7"/>
      <c r="AA82" s="7"/>
      <c r="AB82"/>
      <c r="AC82"/>
      <c r="AD82"/>
      <c r="AE82"/>
      <c r="AF82"/>
      <c r="AG82"/>
      <c r="AH82"/>
      <c r="AI82"/>
      <c r="AJ82"/>
    </row>
    <row r="83" spans="1:36" s="10" customFormat="1" ht="18.95" customHeight="1" x14ac:dyDescent="0.3">
      <c r="A83" s="90">
        <v>3</v>
      </c>
      <c r="B83" s="25" t="s">
        <v>293</v>
      </c>
      <c r="C83" s="30">
        <v>39088</v>
      </c>
      <c r="D83" s="31" t="s">
        <v>296</v>
      </c>
      <c r="E83" s="31">
        <v>30</v>
      </c>
      <c r="F83" s="38">
        <v>60</v>
      </c>
      <c r="G83" s="31">
        <v>0</v>
      </c>
      <c r="H83" s="38">
        <v>0</v>
      </c>
      <c r="I83" s="31">
        <v>22</v>
      </c>
      <c r="J83" s="38">
        <v>9</v>
      </c>
      <c r="K83" s="54">
        <v>0.48333333333333334</v>
      </c>
      <c r="L83" s="38">
        <v>40</v>
      </c>
      <c r="M83" s="31">
        <v>0</v>
      </c>
      <c r="N83" s="38">
        <v>3</v>
      </c>
      <c r="O83" s="49" t="s">
        <v>311</v>
      </c>
      <c r="P83" s="38">
        <v>44</v>
      </c>
      <c r="Q83" s="31">
        <v>193</v>
      </c>
      <c r="R83" s="38">
        <v>63</v>
      </c>
      <c r="S83" s="45" t="s">
        <v>307</v>
      </c>
      <c r="T83" s="38">
        <v>51</v>
      </c>
      <c r="U83" s="45" t="s">
        <v>369</v>
      </c>
      <c r="V83" s="38">
        <v>0</v>
      </c>
      <c r="W83" s="37">
        <f>V83+T83+R83+P83+N83+L83+J83+H83+F83</f>
        <v>270</v>
      </c>
      <c r="X83" s="14"/>
      <c r="Y83" s="7"/>
      <c r="Z83" s="7"/>
      <c r="AA83" s="7"/>
      <c r="AB83"/>
      <c r="AC83"/>
      <c r="AD83"/>
      <c r="AE83"/>
      <c r="AF83"/>
      <c r="AG83"/>
      <c r="AH83"/>
      <c r="AI83"/>
      <c r="AJ83"/>
    </row>
    <row r="85" spans="1:36" ht="18.75" customHeight="1" x14ac:dyDescent="0.25">
      <c r="A85" s="93" t="s">
        <v>380</v>
      </c>
      <c r="B85" s="93"/>
      <c r="C85" s="93"/>
      <c r="D85" s="93"/>
      <c r="E85" s="93"/>
      <c r="F85" s="93"/>
      <c r="G85" s="93"/>
      <c r="H85" s="93"/>
      <c r="I85" s="93"/>
      <c r="J85" s="93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93"/>
      <c r="V85" s="93"/>
      <c r="W85" s="93"/>
    </row>
    <row r="86" spans="1:36" ht="18.75" customHeight="1" x14ac:dyDescent="0.25">
      <c r="A86" s="92"/>
      <c r="B86" s="92"/>
      <c r="C86" s="92"/>
      <c r="D86" s="92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</row>
    <row r="87" spans="1:36" x14ac:dyDescent="0.3">
      <c r="F87" s="104"/>
      <c r="G87" s="108"/>
      <c r="H87" s="108"/>
      <c r="I87" s="94" t="s">
        <v>374</v>
      </c>
      <c r="J87" s="113" t="s">
        <v>218</v>
      </c>
      <c r="K87" s="114"/>
      <c r="L87" s="94" t="s">
        <v>375</v>
      </c>
    </row>
    <row r="88" spans="1:36" x14ac:dyDescent="0.3">
      <c r="F88" s="105"/>
      <c r="G88" s="106"/>
      <c r="H88" s="106"/>
      <c r="I88" s="95">
        <v>1</v>
      </c>
      <c r="J88" s="109" t="s">
        <v>253</v>
      </c>
      <c r="K88" s="110"/>
      <c r="L88" s="42">
        <v>2333</v>
      </c>
    </row>
    <row r="89" spans="1:36" x14ac:dyDescent="0.3">
      <c r="F89" s="105"/>
      <c r="G89" s="106"/>
      <c r="H89" s="106"/>
      <c r="I89" s="95">
        <v>2</v>
      </c>
      <c r="J89" s="109" t="s">
        <v>261</v>
      </c>
      <c r="K89" s="110"/>
      <c r="L89" s="42">
        <v>2143</v>
      </c>
    </row>
    <row r="90" spans="1:36" x14ac:dyDescent="0.3">
      <c r="F90" s="105"/>
      <c r="G90" s="106"/>
      <c r="H90" s="106"/>
      <c r="I90" s="95">
        <v>3</v>
      </c>
      <c r="J90" s="109" t="s">
        <v>269</v>
      </c>
      <c r="K90" s="110"/>
      <c r="L90" s="42">
        <v>2141</v>
      </c>
    </row>
    <row r="91" spans="1:36" x14ac:dyDescent="0.3">
      <c r="F91" s="105"/>
      <c r="G91" s="106"/>
      <c r="H91" s="106"/>
      <c r="I91" s="95">
        <v>4</v>
      </c>
      <c r="J91" s="109" t="s">
        <v>288</v>
      </c>
      <c r="K91" s="110"/>
      <c r="L91" s="42">
        <v>2131</v>
      </c>
    </row>
    <row r="92" spans="1:36" ht="18.75" customHeight="1" x14ac:dyDescent="0.3">
      <c r="F92" s="105"/>
      <c r="G92" s="107"/>
      <c r="H92" s="107"/>
      <c r="I92" s="95">
        <v>5</v>
      </c>
      <c r="J92" s="111" t="s">
        <v>242</v>
      </c>
      <c r="K92" s="112"/>
      <c r="L92" s="42">
        <v>2097</v>
      </c>
    </row>
    <row r="93" spans="1:36" x14ac:dyDescent="0.3">
      <c r="F93" s="105"/>
      <c r="G93" s="106"/>
      <c r="H93" s="106"/>
      <c r="I93" s="95">
        <v>6</v>
      </c>
      <c r="J93" s="109" t="s">
        <v>296</v>
      </c>
      <c r="K93" s="110"/>
      <c r="L93" s="42">
        <v>2020</v>
      </c>
    </row>
    <row r="94" spans="1:36" x14ac:dyDescent="0.3">
      <c r="F94" s="105"/>
      <c r="G94" s="106"/>
      <c r="H94" s="106"/>
      <c r="I94" s="95">
        <v>7</v>
      </c>
      <c r="J94" s="109" t="s">
        <v>274</v>
      </c>
      <c r="K94" s="110"/>
      <c r="L94" s="42">
        <v>1152</v>
      </c>
    </row>
    <row r="103" spans="1:24" ht="20.25" x14ac:dyDescent="0.3">
      <c r="A103" s="84"/>
      <c r="B103" s="84"/>
      <c r="C103" s="84"/>
      <c r="D103" s="84"/>
      <c r="E103" s="84"/>
      <c r="F103" s="84"/>
      <c r="G103" s="84"/>
      <c r="H103" s="84"/>
      <c r="I103" s="84"/>
      <c r="J103" s="84"/>
      <c r="K103" s="84"/>
      <c r="L103" s="84"/>
      <c r="M103" s="84"/>
      <c r="N103" s="84"/>
      <c r="O103" s="84"/>
      <c r="P103" s="84"/>
      <c r="Q103" s="84"/>
      <c r="R103" s="84"/>
      <c r="S103" s="84"/>
      <c r="T103" s="84"/>
      <c r="U103" s="84"/>
      <c r="V103" s="84"/>
      <c r="W103" s="84"/>
      <c r="X103" s="84"/>
    </row>
  </sheetData>
  <sortState xmlns:xlrd2="http://schemas.microsoft.com/office/spreadsheetml/2017/richdata2" ref="B81:W83">
    <sortCondition descending="1" ref="W81:W83"/>
  </sortState>
  <mergeCells count="36">
    <mergeCell ref="J87:K87"/>
    <mergeCell ref="J92:K92"/>
    <mergeCell ref="J91:K91"/>
    <mergeCell ref="J90:K90"/>
    <mergeCell ref="J89:K89"/>
    <mergeCell ref="J88:K88"/>
    <mergeCell ref="A103:X103"/>
    <mergeCell ref="A7:X7"/>
    <mergeCell ref="A11:W11"/>
    <mergeCell ref="A85:W85"/>
    <mergeCell ref="A28:W28"/>
    <mergeCell ref="A80:W80"/>
    <mergeCell ref="J94:K94"/>
    <mergeCell ref="J93:K93"/>
    <mergeCell ref="A2:X2"/>
    <mergeCell ref="A3:X3"/>
    <mergeCell ref="A4:X4"/>
    <mergeCell ref="A5:X5"/>
    <mergeCell ref="A9:A10"/>
    <mergeCell ref="B9:B10"/>
    <mergeCell ref="C9:C10"/>
    <mergeCell ref="D9:D10"/>
    <mergeCell ref="A6:X6"/>
    <mergeCell ref="A8:C8"/>
    <mergeCell ref="E8:L8"/>
    <mergeCell ref="E9:F9"/>
    <mergeCell ref="G9:H9"/>
    <mergeCell ref="I9:J9"/>
    <mergeCell ref="W9:W10"/>
    <mergeCell ref="K9:L9"/>
    <mergeCell ref="Q8:W8"/>
    <mergeCell ref="S9:T9"/>
    <mergeCell ref="M9:N9"/>
    <mergeCell ref="O9:P9"/>
    <mergeCell ref="Q9:R9"/>
    <mergeCell ref="U9:V9"/>
  </mergeCells>
  <phoneticPr fontId="13" type="noConversion"/>
  <dataValidations count="1">
    <dataValidation type="list" allowBlank="1" showInputMessage="1" showErrorMessage="1" sqref="X9:AE11 E9:S9" xr:uid="{00000000-0002-0000-0000-000000000000}">
      <formula1>Испытание</formula1>
    </dataValidation>
  </dataValidations>
  <pageMargins left="0.19685039370078741" right="0.19685039370078741" top="0" bottom="0" header="0" footer="0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0.499984740745262"/>
  </sheetPr>
  <dimension ref="A1:H94"/>
  <sheetViews>
    <sheetView topLeftCell="A37" zoomScale="80" zoomScaleNormal="80" workbookViewId="0">
      <selection activeCell="A21" sqref="A21:XFD21"/>
    </sheetView>
  </sheetViews>
  <sheetFormatPr defaultRowHeight="15" x14ac:dyDescent="0.25"/>
  <cols>
    <col min="1" max="1" width="30.5703125" customWidth="1"/>
    <col min="3" max="3" width="18.85546875" customWidth="1"/>
    <col min="4" max="4" width="11.7109375" customWidth="1"/>
    <col min="5" max="5" width="31.140625" customWidth="1"/>
    <col min="6" max="6" width="38.85546875" style="1" customWidth="1"/>
    <col min="7" max="7" width="81.42578125" style="1" bestFit="1" customWidth="1"/>
    <col min="9" max="9" width="10.85546875" customWidth="1"/>
  </cols>
  <sheetData>
    <row r="1" spans="1:8" x14ac:dyDescent="0.25">
      <c r="A1" s="2" t="s">
        <v>0</v>
      </c>
      <c r="B1" s="2" t="s">
        <v>15</v>
      </c>
      <c r="C1" s="2" t="s">
        <v>20</v>
      </c>
      <c r="D1" s="2" t="s">
        <v>19</v>
      </c>
      <c r="F1" s="6" t="s">
        <v>129</v>
      </c>
      <c r="G1" s="1" t="s">
        <v>52</v>
      </c>
      <c r="H1" s="4" t="s">
        <v>18</v>
      </c>
    </row>
    <row r="2" spans="1:8" x14ac:dyDescent="0.25">
      <c r="D2" s="2"/>
      <c r="F2" s="3"/>
      <c r="H2" s="4"/>
    </row>
    <row r="3" spans="1:8" x14ac:dyDescent="0.25">
      <c r="A3" t="s">
        <v>1</v>
      </c>
      <c r="B3" t="s">
        <v>16</v>
      </c>
      <c r="C3" t="s">
        <v>21</v>
      </c>
      <c r="D3" t="s">
        <v>33</v>
      </c>
      <c r="F3" t="s">
        <v>130</v>
      </c>
      <c r="G3" t="s">
        <v>113</v>
      </c>
      <c r="H3" s="4" t="s">
        <v>80</v>
      </c>
    </row>
    <row r="4" spans="1:8" x14ac:dyDescent="0.25">
      <c r="A4" t="s">
        <v>2</v>
      </c>
      <c r="B4" t="s">
        <v>17</v>
      </c>
      <c r="C4" t="s">
        <v>22</v>
      </c>
      <c r="D4" t="s">
        <v>34</v>
      </c>
      <c r="F4" t="s">
        <v>131</v>
      </c>
      <c r="G4" t="s">
        <v>114</v>
      </c>
      <c r="H4" s="4" t="s">
        <v>81</v>
      </c>
    </row>
    <row r="5" spans="1:8" x14ac:dyDescent="0.25">
      <c r="A5" t="s">
        <v>3</v>
      </c>
      <c r="C5" t="s">
        <v>23</v>
      </c>
      <c r="D5" t="s">
        <v>35</v>
      </c>
      <c r="F5" t="s">
        <v>132</v>
      </c>
      <c r="G5" t="s">
        <v>53</v>
      </c>
      <c r="H5" s="4" t="s">
        <v>82</v>
      </c>
    </row>
    <row r="6" spans="1:8" x14ac:dyDescent="0.25">
      <c r="A6" t="s">
        <v>4</v>
      </c>
      <c r="C6" t="s">
        <v>24</v>
      </c>
      <c r="D6" t="s">
        <v>36</v>
      </c>
      <c r="F6" t="s">
        <v>133</v>
      </c>
      <c r="G6" t="s">
        <v>54</v>
      </c>
      <c r="H6" s="4" t="s">
        <v>83</v>
      </c>
    </row>
    <row r="7" spans="1:8" x14ac:dyDescent="0.25">
      <c r="A7" t="s">
        <v>5</v>
      </c>
      <c r="C7" t="s">
        <v>25</v>
      </c>
      <c r="D7" t="s">
        <v>37</v>
      </c>
      <c r="F7" t="s">
        <v>134</v>
      </c>
      <c r="G7" t="s">
        <v>55</v>
      </c>
      <c r="H7" s="4" t="s">
        <v>84</v>
      </c>
    </row>
    <row r="8" spans="1:8" x14ac:dyDescent="0.25">
      <c r="A8" t="s">
        <v>6</v>
      </c>
      <c r="C8" t="s">
        <v>26</v>
      </c>
      <c r="D8" t="s">
        <v>38</v>
      </c>
      <c r="F8" t="s">
        <v>135</v>
      </c>
      <c r="G8" t="s">
        <v>56</v>
      </c>
      <c r="H8" s="4" t="s">
        <v>85</v>
      </c>
    </row>
    <row r="9" spans="1:8" x14ac:dyDescent="0.25">
      <c r="A9" t="s">
        <v>7</v>
      </c>
      <c r="C9" t="s">
        <v>27</v>
      </c>
      <c r="D9" t="s">
        <v>39</v>
      </c>
      <c r="F9" t="s">
        <v>136</v>
      </c>
      <c r="G9" t="s">
        <v>57</v>
      </c>
      <c r="H9" s="4" t="s">
        <v>86</v>
      </c>
    </row>
    <row r="10" spans="1:8" x14ac:dyDescent="0.25">
      <c r="A10" t="s">
        <v>8</v>
      </c>
      <c r="C10" t="s">
        <v>28</v>
      </c>
      <c r="D10" t="s">
        <v>40</v>
      </c>
      <c r="F10" t="s">
        <v>137</v>
      </c>
      <c r="G10" t="s">
        <v>58</v>
      </c>
      <c r="H10" s="4" t="s">
        <v>87</v>
      </c>
    </row>
    <row r="11" spans="1:8" x14ac:dyDescent="0.25">
      <c r="A11" t="s">
        <v>9</v>
      </c>
      <c r="C11" t="s">
        <v>29</v>
      </c>
      <c r="D11" t="s">
        <v>41</v>
      </c>
      <c r="F11" t="s">
        <v>138</v>
      </c>
      <c r="G11" t="s">
        <v>59</v>
      </c>
      <c r="H11" s="4" t="s">
        <v>88</v>
      </c>
    </row>
    <row r="12" spans="1:8" x14ac:dyDescent="0.25">
      <c r="A12" t="s">
        <v>10</v>
      </c>
      <c r="C12" t="s">
        <v>30</v>
      </c>
      <c r="D12" t="s">
        <v>42</v>
      </c>
      <c r="F12" t="s">
        <v>139</v>
      </c>
      <c r="G12" t="s">
        <v>116</v>
      </c>
      <c r="H12" s="4" t="s">
        <v>89</v>
      </c>
    </row>
    <row r="13" spans="1:8" x14ac:dyDescent="0.25">
      <c r="A13" t="s">
        <v>11</v>
      </c>
      <c r="C13" t="s">
        <v>31</v>
      </c>
      <c r="D13" t="s">
        <v>43</v>
      </c>
      <c r="F13" t="s">
        <v>215</v>
      </c>
      <c r="G13" t="s">
        <v>60</v>
      </c>
      <c r="H13" s="4" t="s">
        <v>90</v>
      </c>
    </row>
    <row r="14" spans="1:8" x14ac:dyDescent="0.25">
      <c r="A14" t="s">
        <v>12</v>
      </c>
      <c r="C14" t="s">
        <v>32</v>
      </c>
      <c r="D14" t="s">
        <v>44</v>
      </c>
      <c r="F14" t="s">
        <v>140</v>
      </c>
      <c r="G14" t="s">
        <v>63</v>
      </c>
      <c r="H14" s="4" t="s">
        <v>91</v>
      </c>
    </row>
    <row r="15" spans="1:8" x14ac:dyDescent="0.25">
      <c r="A15" t="s">
        <v>13</v>
      </c>
      <c r="D15" t="s">
        <v>45</v>
      </c>
      <c r="F15" t="s">
        <v>141</v>
      </c>
      <c r="G15" t="s">
        <v>64</v>
      </c>
      <c r="H15" s="4" t="s">
        <v>92</v>
      </c>
    </row>
    <row r="16" spans="1:8" x14ac:dyDescent="0.25">
      <c r="A16" t="s">
        <v>127</v>
      </c>
      <c r="F16" t="s">
        <v>142</v>
      </c>
      <c r="G16" t="s">
        <v>61</v>
      </c>
      <c r="H16" s="4" t="s">
        <v>93</v>
      </c>
    </row>
    <row r="17" spans="1:8" x14ac:dyDescent="0.25">
      <c r="A17" t="s">
        <v>128</v>
      </c>
      <c r="F17" t="s">
        <v>143</v>
      </c>
      <c r="G17" t="s">
        <v>62</v>
      </c>
      <c r="H17" s="4" t="s">
        <v>94</v>
      </c>
    </row>
    <row r="18" spans="1:8" x14ac:dyDescent="0.25">
      <c r="A18" t="s">
        <v>14</v>
      </c>
      <c r="F18" t="s">
        <v>144</v>
      </c>
      <c r="G18" t="s">
        <v>66</v>
      </c>
      <c r="H18" s="4" t="s">
        <v>95</v>
      </c>
    </row>
    <row r="19" spans="1:8" x14ac:dyDescent="0.25">
      <c r="F19" t="s">
        <v>145</v>
      </c>
      <c r="G19" t="s">
        <v>65</v>
      </c>
      <c r="H19" s="4" t="s">
        <v>96</v>
      </c>
    </row>
    <row r="20" spans="1:8" x14ac:dyDescent="0.25">
      <c r="F20" t="s">
        <v>146</v>
      </c>
      <c r="G20" t="s">
        <v>112</v>
      </c>
      <c r="H20" s="4" t="s">
        <v>97</v>
      </c>
    </row>
    <row r="21" spans="1:8" x14ac:dyDescent="0.25">
      <c r="F21" t="s">
        <v>147</v>
      </c>
      <c r="G21" t="s">
        <v>67</v>
      </c>
      <c r="H21" s="4" t="s">
        <v>98</v>
      </c>
    </row>
    <row r="22" spans="1:8" x14ac:dyDescent="0.25">
      <c r="F22" t="s">
        <v>148</v>
      </c>
      <c r="G22" t="s">
        <v>76</v>
      </c>
      <c r="H22" s="4" t="s">
        <v>99</v>
      </c>
    </row>
    <row r="23" spans="1:8" x14ac:dyDescent="0.25">
      <c r="F23" t="s">
        <v>149</v>
      </c>
      <c r="G23" s="1" t="s">
        <v>77</v>
      </c>
      <c r="H23" s="4" t="s">
        <v>100</v>
      </c>
    </row>
    <row r="24" spans="1:8" x14ac:dyDescent="0.25">
      <c r="F24" t="s">
        <v>150</v>
      </c>
      <c r="G24" s="1" t="s">
        <v>78</v>
      </c>
      <c r="H24" s="4" t="s">
        <v>101</v>
      </c>
    </row>
    <row r="25" spans="1:8" x14ac:dyDescent="0.25">
      <c r="F25" t="s">
        <v>151</v>
      </c>
      <c r="G25" t="s">
        <v>68</v>
      </c>
      <c r="H25" s="4" t="s">
        <v>102</v>
      </c>
    </row>
    <row r="26" spans="1:8" x14ac:dyDescent="0.25">
      <c r="F26" t="s">
        <v>152</v>
      </c>
      <c r="G26" t="s">
        <v>69</v>
      </c>
      <c r="H26" s="4" t="s">
        <v>103</v>
      </c>
    </row>
    <row r="27" spans="1:8" x14ac:dyDescent="0.25">
      <c r="F27" t="s">
        <v>153</v>
      </c>
      <c r="G27" t="s">
        <v>70</v>
      </c>
      <c r="H27" s="4" t="s">
        <v>104</v>
      </c>
    </row>
    <row r="28" spans="1:8" x14ac:dyDescent="0.25">
      <c r="F28" t="s">
        <v>154</v>
      </c>
      <c r="G28" t="s">
        <v>71</v>
      </c>
      <c r="H28" s="4" t="s">
        <v>105</v>
      </c>
    </row>
    <row r="29" spans="1:8" x14ac:dyDescent="0.25">
      <c r="F29" t="s">
        <v>155</v>
      </c>
      <c r="G29" s="5" t="s">
        <v>122</v>
      </c>
      <c r="H29" s="4" t="s">
        <v>106</v>
      </c>
    </row>
    <row r="30" spans="1:8" x14ac:dyDescent="0.25">
      <c r="F30" t="s">
        <v>156</v>
      </c>
      <c r="G30" s="5" t="s">
        <v>123</v>
      </c>
      <c r="H30" s="4" t="s">
        <v>107</v>
      </c>
    </row>
    <row r="31" spans="1:8" x14ac:dyDescent="0.25">
      <c r="F31" t="s">
        <v>157</v>
      </c>
      <c r="G31" t="s">
        <v>72</v>
      </c>
      <c r="H31" s="4" t="s">
        <v>108</v>
      </c>
    </row>
    <row r="32" spans="1:8" x14ac:dyDescent="0.25">
      <c r="F32" t="s">
        <v>158</v>
      </c>
      <c r="G32" t="s">
        <v>73</v>
      </c>
      <c r="H32" s="4" t="s">
        <v>110</v>
      </c>
    </row>
    <row r="33" spans="6:8" x14ac:dyDescent="0.25">
      <c r="F33" t="s">
        <v>159</v>
      </c>
      <c r="G33" t="s">
        <v>74</v>
      </c>
      <c r="H33" s="4" t="s">
        <v>109</v>
      </c>
    </row>
    <row r="34" spans="6:8" x14ac:dyDescent="0.25">
      <c r="F34" t="s">
        <v>160</v>
      </c>
      <c r="G34" s="5" t="s">
        <v>117</v>
      </c>
    </row>
    <row r="35" spans="6:8" x14ac:dyDescent="0.25">
      <c r="F35" t="s">
        <v>161</v>
      </c>
      <c r="G35" s="5" t="s">
        <v>118</v>
      </c>
    </row>
    <row r="36" spans="6:8" x14ac:dyDescent="0.25">
      <c r="F36" t="s">
        <v>162</v>
      </c>
      <c r="G36" s="5" t="s">
        <v>119</v>
      </c>
    </row>
    <row r="37" spans="6:8" x14ac:dyDescent="0.25">
      <c r="F37" t="s">
        <v>163</v>
      </c>
      <c r="G37" s="5" t="s">
        <v>120</v>
      </c>
    </row>
    <row r="38" spans="6:8" x14ac:dyDescent="0.25">
      <c r="F38" t="s">
        <v>164</v>
      </c>
      <c r="G38" s="5" t="s">
        <v>121</v>
      </c>
    </row>
    <row r="39" spans="6:8" x14ac:dyDescent="0.25">
      <c r="F39" t="s">
        <v>165</v>
      </c>
      <c r="G39" s="5" t="s">
        <v>124</v>
      </c>
    </row>
    <row r="40" spans="6:8" x14ac:dyDescent="0.25">
      <c r="F40" t="s">
        <v>166</v>
      </c>
      <c r="G40" t="s">
        <v>115</v>
      </c>
    </row>
    <row r="41" spans="6:8" x14ac:dyDescent="0.25">
      <c r="F41" t="s">
        <v>167</v>
      </c>
      <c r="G41" t="s">
        <v>75</v>
      </c>
    </row>
    <row r="42" spans="6:8" x14ac:dyDescent="0.25">
      <c r="F42" t="s">
        <v>168</v>
      </c>
      <c r="G42" s="5" t="s">
        <v>125</v>
      </c>
    </row>
    <row r="43" spans="6:8" x14ac:dyDescent="0.25">
      <c r="F43" t="s">
        <v>169</v>
      </c>
      <c r="G43" s="5" t="s">
        <v>126</v>
      </c>
    </row>
    <row r="44" spans="6:8" x14ac:dyDescent="0.25">
      <c r="F44" t="s">
        <v>170</v>
      </c>
      <c r="G44" s="1" t="s">
        <v>79</v>
      </c>
    </row>
    <row r="45" spans="6:8" x14ac:dyDescent="0.25">
      <c r="F45" t="s">
        <v>171</v>
      </c>
      <c r="G45" s="1" t="s">
        <v>111</v>
      </c>
    </row>
    <row r="46" spans="6:8" x14ac:dyDescent="0.25">
      <c r="F46" t="s">
        <v>172</v>
      </c>
    </row>
    <row r="47" spans="6:8" x14ac:dyDescent="0.25">
      <c r="F47" t="s">
        <v>173</v>
      </c>
    </row>
    <row r="48" spans="6:8" x14ac:dyDescent="0.25">
      <c r="F48" t="s">
        <v>174</v>
      </c>
    </row>
    <row r="49" spans="6:7" x14ac:dyDescent="0.25">
      <c r="F49" t="s">
        <v>175</v>
      </c>
      <c r="G49"/>
    </row>
    <row r="50" spans="6:7" x14ac:dyDescent="0.25">
      <c r="F50" t="s">
        <v>176</v>
      </c>
      <c r="G50"/>
    </row>
    <row r="51" spans="6:7" x14ac:dyDescent="0.25">
      <c r="F51" t="s">
        <v>177</v>
      </c>
      <c r="G51"/>
    </row>
    <row r="52" spans="6:7" x14ac:dyDescent="0.25">
      <c r="F52" t="s">
        <v>178</v>
      </c>
      <c r="G52"/>
    </row>
    <row r="53" spans="6:7" x14ac:dyDescent="0.25">
      <c r="F53" t="s">
        <v>179</v>
      </c>
      <c r="G53"/>
    </row>
    <row r="54" spans="6:7" x14ac:dyDescent="0.25">
      <c r="F54" t="s">
        <v>180</v>
      </c>
      <c r="G54"/>
    </row>
    <row r="55" spans="6:7" x14ac:dyDescent="0.25">
      <c r="F55" t="s">
        <v>181</v>
      </c>
      <c r="G55"/>
    </row>
    <row r="56" spans="6:7" x14ac:dyDescent="0.25">
      <c r="F56" t="s">
        <v>182</v>
      </c>
      <c r="G56"/>
    </row>
    <row r="57" spans="6:7" x14ac:dyDescent="0.25">
      <c r="F57" t="s">
        <v>183</v>
      </c>
      <c r="G57"/>
    </row>
    <row r="58" spans="6:7" x14ac:dyDescent="0.25">
      <c r="F58" t="s">
        <v>184</v>
      </c>
      <c r="G58"/>
    </row>
    <row r="59" spans="6:7" x14ac:dyDescent="0.25">
      <c r="F59" t="s">
        <v>185</v>
      </c>
      <c r="G59"/>
    </row>
    <row r="60" spans="6:7" x14ac:dyDescent="0.25">
      <c r="F60" t="s">
        <v>186</v>
      </c>
      <c r="G60"/>
    </row>
    <row r="61" spans="6:7" x14ac:dyDescent="0.25">
      <c r="F61" t="s">
        <v>187</v>
      </c>
      <c r="G61"/>
    </row>
    <row r="62" spans="6:7" x14ac:dyDescent="0.25">
      <c r="F62" t="s">
        <v>188</v>
      </c>
      <c r="G62"/>
    </row>
    <row r="63" spans="6:7" x14ac:dyDescent="0.25">
      <c r="F63" t="s">
        <v>189</v>
      </c>
      <c r="G63"/>
    </row>
    <row r="64" spans="6:7" x14ac:dyDescent="0.25">
      <c r="F64" t="s">
        <v>190</v>
      </c>
      <c r="G64"/>
    </row>
    <row r="65" spans="6:7" x14ac:dyDescent="0.25">
      <c r="F65" t="s">
        <v>191</v>
      </c>
      <c r="G65"/>
    </row>
    <row r="66" spans="6:7" x14ac:dyDescent="0.25">
      <c r="F66" t="s">
        <v>192</v>
      </c>
      <c r="G66"/>
    </row>
    <row r="67" spans="6:7" x14ac:dyDescent="0.25">
      <c r="F67" t="s">
        <v>193</v>
      </c>
      <c r="G67"/>
    </row>
    <row r="68" spans="6:7" x14ac:dyDescent="0.25">
      <c r="F68" t="s">
        <v>194</v>
      </c>
      <c r="G68"/>
    </row>
    <row r="69" spans="6:7" x14ac:dyDescent="0.25">
      <c r="F69" t="s">
        <v>195</v>
      </c>
      <c r="G69"/>
    </row>
    <row r="70" spans="6:7" x14ac:dyDescent="0.25">
      <c r="F70" t="s">
        <v>196</v>
      </c>
      <c r="G70"/>
    </row>
    <row r="71" spans="6:7" x14ac:dyDescent="0.25">
      <c r="F71" t="s">
        <v>197</v>
      </c>
      <c r="G71"/>
    </row>
    <row r="72" spans="6:7" x14ac:dyDescent="0.25">
      <c r="F72" t="s">
        <v>198</v>
      </c>
      <c r="G72"/>
    </row>
    <row r="73" spans="6:7" x14ac:dyDescent="0.25">
      <c r="F73" t="s">
        <v>199</v>
      </c>
      <c r="G73"/>
    </row>
    <row r="74" spans="6:7" x14ac:dyDescent="0.25">
      <c r="F74" t="s">
        <v>200</v>
      </c>
      <c r="G74"/>
    </row>
    <row r="75" spans="6:7" x14ac:dyDescent="0.25">
      <c r="F75" t="s">
        <v>201</v>
      </c>
      <c r="G75"/>
    </row>
    <row r="76" spans="6:7" x14ac:dyDescent="0.25">
      <c r="F76" t="s">
        <v>202</v>
      </c>
      <c r="G76"/>
    </row>
    <row r="77" spans="6:7" x14ac:dyDescent="0.25">
      <c r="F77" t="s">
        <v>203</v>
      </c>
      <c r="G77"/>
    </row>
    <row r="78" spans="6:7" x14ac:dyDescent="0.25">
      <c r="F78" t="s">
        <v>204</v>
      </c>
      <c r="G78"/>
    </row>
    <row r="79" spans="6:7" x14ac:dyDescent="0.25">
      <c r="F79" t="s">
        <v>205</v>
      </c>
      <c r="G79"/>
    </row>
    <row r="80" spans="6:7" x14ac:dyDescent="0.25">
      <c r="F80" t="s">
        <v>206</v>
      </c>
      <c r="G80"/>
    </row>
    <row r="81" spans="6:7" x14ac:dyDescent="0.25">
      <c r="F81" t="s">
        <v>207</v>
      </c>
      <c r="G81"/>
    </row>
    <row r="82" spans="6:7" x14ac:dyDescent="0.25">
      <c r="F82" t="s">
        <v>208</v>
      </c>
      <c r="G82"/>
    </row>
    <row r="83" spans="6:7" x14ac:dyDescent="0.25">
      <c r="F83" t="s">
        <v>209</v>
      </c>
      <c r="G83"/>
    </row>
    <row r="84" spans="6:7" x14ac:dyDescent="0.25">
      <c r="F84" t="s">
        <v>210</v>
      </c>
      <c r="G84"/>
    </row>
    <row r="85" spans="6:7" x14ac:dyDescent="0.25">
      <c r="F85" t="s">
        <v>211</v>
      </c>
      <c r="G85"/>
    </row>
    <row r="86" spans="6:7" x14ac:dyDescent="0.25">
      <c r="F86" t="s">
        <v>212</v>
      </c>
      <c r="G86"/>
    </row>
    <row r="87" spans="6:7" x14ac:dyDescent="0.25">
      <c r="F87" t="s">
        <v>213</v>
      </c>
      <c r="G87"/>
    </row>
    <row r="88" spans="6:7" x14ac:dyDescent="0.25">
      <c r="F88" t="s">
        <v>214</v>
      </c>
      <c r="G88"/>
    </row>
    <row r="89" spans="6:7" x14ac:dyDescent="0.25">
      <c r="F89" t="s">
        <v>46</v>
      </c>
      <c r="G89"/>
    </row>
    <row r="90" spans="6:7" x14ac:dyDescent="0.25">
      <c r="F90" t="s">
        <v>47</v>
      </c>
      <c r="G90"/>
    </row>
    <row r="91" spans="6:7" x14ac:dyDescent="0.25">
      <c r="F91" t="s">
        <v>48</v>
      </c>
      <c r="G91"/>
    </row>
    <row r="92" spans="6:7" x14ac:dyDescent="0.25">
      <c r="F92" t="s">
        <v>49</v>
      </c>
      <c r="G92"/>
    </row>
    <row r="93" spans="6:7" x14ac:dyDescent="0.25">
      <c r="F93" t="s">
        <v>50</v>
      </c>
    </row>
    <row r="94" spans="6:7" x14ac:dyDescent="0.25">
      <c r="F94" t="s">
        <v>51</v>
      </c>
    </row>
  </sheetData>
  <sheetProtection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13</vt:i4>
      </vt:variant>
    </vt:vector>
  </HeadingPairs>
  <TitlesOfParts>
    <vt:vector size="15" baseType="lpstr">
      <vt:lpstr>Протокол</vt:lpstr>
      <vt:lpstr>Справочник</vt:lpstr>
      <vt:lpstr>Протокол!_Hlk114048208</vt:lpstr>
      <vt:lpstr>Протокол!_Hlk114048216</vt:lpstr>
      <vt:lpstr>Протокол!_Hlk114048257</vt:lpstr>
      <vt:lpstr>Протокол!_Hlk114048322</vt:lpstr>
      <vt:lpstr>Год</vt:lpstr>
      <vt:lpstr>День</vt:lpstr>
      <vt:lpstr>Протокол!Заголовки_для_печати</vt:lpstr>
      <vt:lpstr>Испытание</vt:lpstr>
      <vt:lpstr>Месяц</vt:lpstr>
      <vt:lpstr>Протокол!Область_печати</vt:lpstr>
      <vt:lpstr>Пол</vt:lpstr>
      <vt:lpstr>Регион</vt:lpstr>
      <vt:lpstr>Ступень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2022-11-13T20:14:45Z</dcterms:modified>
</cp:coreProperties>
</file>